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375" windowHeight="5730" tabRatio="684" activeTab="1"/>
  </bookViews>
  <sheets>
    <sheet name="strana1" sheetId="1" r:id="rId1"/>
    <sheet name="strana2" sheetId="2" r:id="rId2"/>
  </sheets>
  <definedNames>
    <definedName name="_xlnm.Print_Area" localSheetId="0">'strana1'!$A$1:$Z$84</definedName>
    <definedName name="_xlnm.Print_Area" localSheetId="1">'strana2'!$A$1:$E$50</definedName>
  </definedNames>
  <calcPr fullCalcOnLoad="1"/>
</workbook>
</file>

<file path=xl/sharedStrings.xml><?xml version="1.0" encoding="utf-8"?>
<sst xmlns="http://schemas.openxmlformats.org/spreadsheetml/2006/main" count="162" uniqueCount="149">
  <si>
    <t xml:space="preserve">  Datum podání PŘEHLEDU (vyplňuje VZP):</t>
  </si>
  <si>
    <t xml:space="preserve">  PŘEHLED</t>
  </si>
  <si>
    <t xml:space="preserve">   Kód:</t>
  </si>
  <si>
    <t>111</t>
  </si>
  <si>
    <t xml:space="preserve">  Razítko podatelny VZP, podpis</t>
  </si>
  <si>
    <t xml:space="preserve">           </t>
  </si>
  <si>
    <t xml:space="preserve">             </t>
  </si>
  <si>
    <t xml:space="preserve">         (§ 24 odst. 2 a 3 zák. č. 592/1992 Sb., ve znění pozdějších předpisů)</t>
  </si>
  <si>
    <t xml:space="preserve">  Příjmení a jméno:</t>
  </si>
  <si>
    <t>Číslo pojištěnce z průkazu pojištěnce VZP (rodné číslo):</t>
  </si>
  <si>
    <t xml:space="preserve">  Adresa trvalého pobytu:</t>
  </si>
  <si>
    <t xml:space="preserve">  PSČ:</t>
  </si>
  <si>
    <t>tel.:</t>
  </si>
  <si>
    <t xml:space="preserve">  DAŇOVÉ PŘIZNÁNÍ  jsem podal u FÚ dne:                 </t>
  </si>
  <si>
    <t xml:space="preserve">  DAŇOVÉ PŘIZNÁNÍ  mělo být podáno dne:          </t>
  </si>
  <si>
    <t>A</t>
  </si>
  <si>
    <t>-</t>
  </si>
  <si>
    <r>
      <t xml:space="preserve">NEMÁM </t>
    </r>
    <r>
      <rPr>
        <sz val="9"/>
        <rFont val="Arial CE"/>
        <family val="0"/>
      </rPr>
      <t>přeplatek pojistného.</t>
    </r>
  </si>
  <si>
    <t>B</t>
  </si>
  <si>
    <r>
      <t xml:space="preserve">NEŽÁDÁM </t>
    </r>
    <r>
      <rPr>
        <sz val="9"/>
        <rFont val="Arial CE"/>
        <family val="0"/>
      </rPr>
      <t>o vrácení přeplatku. Žádám o použití přeplatku na úhrady záloh na pojistné v dalším období.</t>
    </r>
  </si>
  <si>
    <t>C</t>
  </si>
  <si>
    <t xml:space="preserve">  Přeplatek bude vrácen poštovní poukázkou nebo převodem na účet podle níže uvedených údajů.</t>
  </si>
  <si>
    <r>
      <t xml:space="preserve"> </t>
    </r>
    <r>
      <rPr>
        <b/>
        <sz val="10"/>
        <rFont val="Arial CE"/>
        <family val="2"/>
      </rPr>
      <t xml:space="preserve"> Prohlášení</t>
    </r>
  </si>
  <si>
    <t xml:space="preserve">  ode dne, kdy jsem se o změněné skutečnosti dozvěděl.</t>
  </si>
  <si>
    <t xml:space="preserve">  Dne:      </t>
  </si>
  <si>
    <t>ODDÍL A - Pojistné OSVČ</t>
  </si>
  <si>
    <t>Řádek</t>
  </si>
  <si>
    <t>Text</t>
  </si>
  <si>
    <t>Vyplní pojištěnec (Kč,měsíce)</t>
  </si>
  <si>
    <t>ODDÍL  C - Přeplatek  -  doplatek</t>
  </si>
  <si>
    <t xml:space="preserve">  Prohlašuji, že všechny údaje v tomto PŘEHLEDU jsou pravdivé, a že oznámím VZP všechny změny údajů,  a to do 8 dnů </t>
  </si>
  <si>
    <t xml:space="preserve">Nová výše zálohy OSVČ </t>
  </si>
  <si>
    <t>E-mail:</t>
  </si>
  <si>
    <t xml:space="preserve">          řádek 4</t>
  </si>
  <si>
    <t>řádek 41 - řádek 16</t>
  </si>
  <si>
    <t xml:space="preserve">   +  =  PŘEPLATEK          - = DOPLATEK</t>
  </si>
  <si>
    <t xml:space="preserve">  řádek 14 x  řádek 5</t>
  </si>
  <si>
    <t>ODDÍL  D - Nová výše zálohy</t>
  </si>
  <si>
    <r>
      <t xml:space="preserve">                         Z   =    </t>
    </r>
    <r>
      <rPr>
        <b/>
        <vertAlign val="superscript"/>
        <sz val="10"/>
        <rFont val="Arial CE"/>
        <family val="2"/>
      </rPr>
      <t>______________________________________</t>
    </r>
  </si>
  <si>
    <t xml:space="preserve">                                                     řádek 4</t>
  </si>
  <si>
    <t>_____________________________</t>
  </si>
  <si>
    <t xml:space="preserve">Doplatek je nutno poukázat na účet územního pracoviště VZP  nejpozději do 8 dnů po podání </t>
  </si>
  <si>
    <t xml:space="preserve">Zaokrouhleno na  korunu nahoru. </t>
  </si>
  <si>
    <t>Záznamy  VZP</t>
  </si>
  <si>
    <t xml:space="preserve">  Adresa místa podnikání:</t>
  </si>
  <si>
    <t xml:space="preserve">                       0,135 x 0,50 x řádek 12 </t>
  </si>
  <si>
    <t xml:space="preserve">  Adresa pro doručování, na kterou má být zasílána korespondence, je-li odlišná od adresy trvalého pobytu:</t>
  </si>
  <si>
    <r>
      <t>Typ PŘEHLEDU</t>
    </r>
    <r>
      <rPr>
        <sz val="12"/>
        <rFont val="Arial CE"/>
        <family val="2"/>
      </rPr>
      <t xml:space="preserve">     </t>
    </r>
  </si>
  <si>
    <r>
      <t xml:space="preserve">ŽÁDÁM </t>
    </r>
    <r>
      <rPr>
        <sz val="9"/>
        <rFont val="Arial CE"/>
        <family val="0"/>
      </rPr>
      <t xml:space="preserve">o vrácení přeplatku ve výši </t>
    </r>
  </si>
  <si>
    <t>kusů těchto poukázek.</t>
  </si>
  <si>
    <t xml:space="preserve">  směrový kód banky</t>
  </si>
  <si>
    <t>Komerční banka, a.s.</t>
  </si>
  <si>
    <t>ČSOB, a.s.</t>
  </si>
  <si>
    <t>Živnostenská banka, a.s.</t>
  </si>
  <si>
    <t>GE Money Bank, a.s.</t>
  </si>
  <si>
    <t>Česká národní banka</t>
  </si>
  <si>
    <t>Česká spořitelna, a.s.</t>
  </si>
  <si>
    <t>Fio, družstevní záložna</t>
  </si>
  <si>
    <t>Hypoteční banka, a.s.</t>
  </si>
  <si>
    <t>eBanka, a.s.</t>
  </si>
  <si>
    <t>Citibank, a.s.</t>
  </si>
  <si>
    <t xml:space="preserve">HVB Bank Czech Republic a. s. </t>
  </si>
  <si>
    <t>Česká konsolidační agentura</t>
  </si>
  <si>
    <t>ING Bank N.V.</t>
  </si>
  <si>
    <t>BAWAG Bank CZ a.s.</t>
  </si>
  <si>
    <t>Českomoravská záruční a rozvojová banka, a.s</t>
  </si>
  <si>
    <t>CALYON S.A., organizační složka</t>
  </si>
  <si>
    <t>ABN AMRO Bank N.V.</t>
  </si>
  <si>
    <t>Raiffeisenbank, a.s.</t>
  </si>
  <si>
    <t xml:space="preserve">J&amp;T Banka, a.s. </t>
  </si>
  <si>
    <t>PPF banka a.s.</t>
  </si>
  <si>
    <t>IC Banka, a. s.</t>
  </si>
  <si>
    <t>COMMERZBANK AG, pob. Praha</t>
  </si>
  <si>
    <t>Fortis Bank SA/NV, pobočka ČR</t>
  </si>
  <si>
    <t>Všeobecná úverová banka a.s., pobočka Praha</t>
  </si>
  <si>
    <t>Volksbank CZ, a.s.</t>
  </si>
  <si>
    <t>Deutsche Bank A.G. Filiale Prag</t>
  </si>
  <si>
    <t>Waldviertler Sparkasse von 1842</t>
  </si>
  <si>
    <t>Raiffeisen stavební spořitelna a.s.</t>
  </si>
  <si>
    <t>Českomoravská stavební spořitelna a. s.</t>
  </si>
  <si>
    <t>Wüstenrot-stavební spořitelna a.s.</t>
  </si>
  <si>
    <t>Wüstenrot hypoteční banka, a.s. se sídlem v Praze</t>
  </si>
  <si>
    <t>Modrá pyramida stavební spořitelna, a.s.</t>
  </si>
  <si>
    <t>Raiffeisenbank im Stiftland Waldsassen eG pobočka Cheb, odštěpný závod</t>
  </si>
  <si>
    <t>Oberbank AG pobočka Česká republika</t>
  </si>
  <si>
    <t>Stavební spořitelna České spořitelny, a.s.</t>
  </si>
  <si>
    <t>HYPO stavební spořitelna a.s.</t>
  </si>
  <si>
    <t>Česká exportní banka, a.s.</t>
  </si>
  <si>
    <t>HSBC Bank plc - pobočka Praha</t>
  </si>
  <si>
    <t>PRIVAT BANK AG der Raiffeisenlandesbank Oberösterreich v České republice</t>
  </si>
  <si>
    <t>0100</t>
  </si>
  <si>
    <t>0300</t>
  </si>
  <si>
    <t>0400</t>
  </si>
  <si>
    <t>0600</t>
  </si>
  <si>
    <t>0710</t>
  </si>
  <si>
    <t>0800</t>
  </si>
  <si>
    <r>
      <t xml:space="preserve"> </t>
    </r>
    <r>
      <rPr>
        <b/>
        <sz val="10"/>
        <rFont val="Arial CE"/>
        <family val="2"/>
      </rPr>
      <t xml:space="preserve"> Pojistné (zálohy na pojistné) platím</t>
    </r>
    <r>
      <rPr>
        <b/>
        <sz val="9"/>
        <rFont val="Arial CE"/>
        <family val="0"/>
      </rPr>
      <t xml:space="preserve"> </t>
    </r>
    <r>
      <rPr>
        <sz val="9"/>
        <rFont val="Arial CE"/>
        <family val="0"/>
      </rPr>
      <t>(vyberte z nabízených možností  a doplňte příslušné údaje):</t>
    </r>
  </si>
  <si>
    <t xml:space="preserve">HLAVNÍM ZDROJEM PŘÍJMŮ v měsících: </t>
  </si>
  <si>
    <t xml:space="preserve">VEDLEJŠÍM ZDROJEM PŘÍJMŮ v měsících: </t>
  </si>
  <si>
    <t xml:space="preserve">       o příjmech a výdajích ze samostatné výdělečné činnosti a úhrnu záloh na pojistné</t>
  </si>
  <si>
    <t xml:space="preserve">  Při volbě bodu D vyberte písmeno podle bodu 9 Poučení:</t>
  </si>
  <si>
    <r>
      <t xml:space="preserve">  Při volbě písmene </t>
    </r>
    <r>
      <rPr>
        <b/>
        <sz val="9"/>
        <rFont val="Arial CE"/>
        <family val="0"/>
      </rPr>
      <t>f</t>
    </r>
    <r>
      <rPr>
        <sz val="9"/>
        <rFont val="Arial CE"/>
        <family val="2"/>
      </rPr>
      <t>, uveďte rodná čísla dětí:</t>
    </r>
  </si>
  <si>
    <t>max</t>
  </si>
  <si>
    <t>Platí MVZ</t>
  </si>
  <si>
    <t>Neplatí MVZ</t>
  </si>
  <si>
    <t>(vyberte z nabízených možností):</t>
  </si>
  <si>
    <r>
      <t xml:space="preserve"> C </t>
    </r>
    <r>
      <rPr>
        <sz val="9"/>
        <rFont val="Arial CE"/>
        <family val="0"/>
      </rPr>
      <t>-</t>
    </r>
    <r>
      <rPr>
        <b/>
        <sz val="9"/>
        <rFont val="Arial CE"/>
        <family val="0"/>
      </rPr>
      <t xml:space="preserve"> </t>
    </r>
    <r>
      <rPr>
        <sz val="9"/>
        <rFont val="Arial CE"/>
        <family val="2"/>
      </rPr>
      <t xml:space="preserve">Patřil jsem mezi osoby, za které platil pojistné i stát v měsících:   (viz bod 9 Poučení)             </t>
    </r>
  </si>
  <si>
    <r>
      <t xml:space="preserve"> </t>
    </r>
    <r>
      <rPr>
        <b/>
        <sz val="9"/>
        <rFont val="Arial CE"/>
        <family val="0"/>
      </rPr>
      <t xml:space="preserve">D </t>
    </r>
    <r>
      <rPr>
        <sz val="9"/>
        <rFont val="Arial CE"/>
        <family val="0"/>
      </rPr>
      <t>- Patřil</t>
    </r>
    <r>
      <rPr>
        <sz val="9"/>
        <rFont val="Arial CE"/>
        <family val="2"/>
      </rPr>
      <t xml:space="preserve">  jsem mezi osoby, kterým  nebyl stanoven  minimální  vyměřovací základ  v měsících:</t>
    </r>
  </si>
  <si>
    <t xml:space="preserve">    za rok 2007</t>
  </si>
  <si>
    <t xml:space="preserve"> povinnost podávat daňové přiznání. </t>
  </si>
  <si>
    <t xml:space="preserve"> daňového poradce. </t>
  </si>
  <si>
    <t xml:space="preserve"> V roce 2007 jsem změnil zdravotní pojišťovnu :          </t>
  </si>
  <si>
    <r>
      <t xml:space="preserve"> </t>
    </r>
    <r>
      <rPr>
        <b/>
        <sz val="11"/>
        <rFont val="Arial CE"/>
        <family val="2"/>
      </rPr>
      <t xml:space="preserve"> </t>
    </r>
    <r>
      <rPr>
        <b/>
        <sz val="10"/>
        <rFont val="Arial CE"/>
        <family val="2"/>
      </rPr>
      <t xml:space="preserve">Přeplatek  </t>
    </r>
    <r>
      <rPr>
        <sz val="10"/>
        <rFont val="Arial CE"/>
        <family val="0"/>
      </rPr>
      <t>viz bod 6 Poučení</t>
    </r>
    <r>
      <rPr>
        <b/>
        <sz val="10"/>
        <rFont val="Arial CE"/>
        <family val="2"/>
      </rPr>
      <t xml:space="preserve"> </t>
    </r>
    <r>
      <rPr>
        <sz val="9"/>
        <rFont val="Arial CE"/>
        <family val="0"/>
      </rPr>
      <t>(vyberte jednu z nabízených možností):</t>
    </r>
  </si>
  <si>
    <t xml:space="preserve">Úhrn zaplacených záloh na pojistné za měsíce roku 2007, odvedených na účet VZP ČR,  </t>
  </si>
  <si>
    <t xml:space="preserve">a nevráceného přeplatku podle PŘEHLEDU za rok 2006, použitého na úhradu </t>
  </si>
  <si>
    <t>záloh v roce 2007  (viz bod 6 Poučení).</t>
  </si>
  <si>
    <t>daňového přiznání za rok 2007.</t>
  </si>
  <si>
    <r>
      <t xml:space="preserve">Pokud záloha vyjde větší než </t>
    </r>
    <r>
      <rPr>
        <b/>
        <sz val="8"/>
        <rFont val="Arial CE"/>
        <family val="0"/>
      </rPr>
      <t xml:space="preserve">11 643, </t>
    </r>
    <r>
      <rPr>
        <sz val="8"/>
        <rFont val="Arial CE"/>
        <family val="2"/>
      </rPr>
      <t xml:space="preserve">zapíše se </t>
    </r>
    <r>
      <rPr>
        <b/>
        <sz val="8"/>
        <rFont val="Arial CE"/>
        <family val="0"/>
      </rPr>
      <t>11 643.</t>
    </r>
  </si>
  <si>
    <r>
      <t xml:space="preserve">( 10 069,50 x řádek 6 )                          </t>
    </r>
    <r>
      <rPr>
        <b/>
        <sz val="8"/>
        <rFont val="Arial CE"/>
        <family val="2"/>
      </rPr>
      <t xml:space="preserve"> </t>
    </r>
    <r>
      <rPr>
        <b/>
        <sz val="10"/>
        <rFont val="Arial CE"/>
        <family val="0"/>
      </rPr>
      <t xml:space="preserve">       </t>
    </r>
  </si>
  <si>
    <t>řádek 1 - řádek 2</t>
  </si>
  <si>
    <t xml:space="preserve">0,50 x řádek 12 </t>
  </si>
  <si>
    <t>Pokud je tato částka menší než částka řádku 9, zapíše se částka řádku 9.</t>
  </si>
  <si>
    <t>Pokud je tato částka větší než 486 000, zapíše se částka 486 000.</t>
  </si>
  <si>
    <t>Příjmy ze samostatné výdělečné činnosti v roce 2007</t>
  </si>
  <si>
    <t>(viz bod 2  Poučení)</t>
  </si>
  <si>
    <t xml:space="preserve">Výdaje vynaložené na dosažení, zajištění a udržení příjmů ze </t>
  </si>
  <si>
    <t>samostatné výdělečné činnosti v roce 2007</t>
  </si>
  <si>
    <t>(viz bod 2 Poučení )</t>
  </si>
  <si>
    <t>Počet kalendářních měsíců, ve kterých v roce 2007 trvala samostatná výdělečná činnost.</t>
  </si>
  <si>
    <t>Z toho počet měsíců,  kdy byla OSVČ pojištěna u VZP ČR.</t>
  </si>
  <si>
    <t>Počet kalendářních měsíců, ve kterých byla samostatná výdělečná činnost v roce 2007</t>
  </si>
  <si>
    <t>hlavním zdrojem příjmů. Neuvádějí se takové měsíce, ve kterých OSVČ patřila po celý</t>
  </si>
  <si>
    <t>kalendářní měsíc mezi osoby, kterým nebyl stanoven minimální vyměřovací základ.</t>
  </si>
  <si>
    <t>(viz body 9  a 10 Poučení).</t>
  </si>
  <si>
    <t>Pojistné za rok 2007:</t>
  </si>
  <si>
    <t>0,135 x řádek 15</t>
  </si>
  <si>
    <t>Zaokrouhleno na korunu nahoru.</t>
  </si>
  <si>
    <r>
      <t>a)</t>
    </r>
    <r>
      <rPr>
        <sz val="8"/>
        <rFont val="Arial CE"/>
        <family val="2"/>
      </rPr>
      <t xml:space="preserve"> jsem OSVČ,  pro kterou není stanoven minimální vyměřovací základ (viz bod 9 Poučení)</t>
    </r>
  </si>
  <si>
    <r>
      <t>b)</t>
    </r>
    <r>
      <rPr>
        <sz val="8"/>
        <rFont val="Arial CE"/>
        <family val="2"/>
      </rPr>
      <t xml:space="preserve"> jsem  OSVČ, pro kterou platí minimální vyměřovací základ </t>
    </r>
    <r>
      <rPr>
        <vertAlign val="subscript"/>
        <sz val="8"/>
        <rFont val="Arial CE"/>
        <family val="2"/>
      </rPr>
      <t xml:space="preserve">  </t>
    </r>
  </si>
  <si>
    <r>
      <t>c)</t>
    </r>
    <r>
      <rPr>
        <sz val="8"/>
        <rFont val="Arial CE"/>
        <family val="2"/>
      </rPr>
      <t xml:space="preserve"> jsem OSVČ, která je zároveň zaměstnána, samostatná výdělečná činnost není hlavním </t>
    </r>
    <r>
      <rPr>
        <vertAlign val="subscript"/>
        <sz val="8"/>
        <rFont val="Arial CE"/>
        <family val="2"/>
      </rPr>
      <t xml:space="preserve">  </t>
    </r>
  </si>
  <si>
    <t xml:space="preserve"> - zapíše se částka vypočtená podle vzorce</t>
  </si>
  <si>
    <t xml:space="preserve">    zdrojem mých příjmů a nejsem povinna platit zálohy na pojistné </t>
  </si>
  <si>
    <t xml:space="preserve">(viz body 8 a 12 Poučení) </t>
  </si>
  <si>
    <t>…………………………………………..</t>
  </si>
  <si>
    <r>
      <t>Podpis:</t>
    </r>
    <r>
      <rPr>
        <b/>
        <sz val="9"/>
        <rFont val="Arial CE"/>
        <family val="0"/>
      </rPr>
      <t xml:space="preserve">   </t>
    </r>
  </si>
  <si>
    <r>
      <t xml:space="preserve"> </t>
    </r>
    <r>
      <rPr>
        <b/>
        <sz val="9"/>
        <rFont val="Arial CE"/>
        <family val="0"/>
      </rPr>
      <t>A</t>
    </r>
    <r>
      <rPr>
        <sz val="9"/>
        <rFont val="Arial CE"/>
        <family val="2"/>
      </rPr>
      <t xml:space="preserve"> - V roce 2007 jsem </t>
    </r>
    <r>
      <rPr>
        <b/>
        <sz val="9"/>
        <rFont val="Arial CE"/>
        <family val="0"/>
      </rPr>
      <t>nebyl</t>
    </r>
    <r>
      <rPr>
        <sz val="9"/>
        <rFont val="Arial CE"/>
        <family val="2"/>
      </rPr>
      <t xml:space="preserve"> souběžně se samostatnou výdělečnou činností </t>
    </r>
    <r>
      <rPr>
        <b/>
        <sz val="9"/>
        <rFont val="Arial CE"/>
        <family val="0"/>
      </rPr>
      <t>zaměstnán</t>
    </r>
    <r>
      <rPr>
        <sz val="9"/>
        <rFont val="Arial CE"/>
        <family val="2"/>
      </rPr>
      <t>.</t>
    </r>
  </si>
  <si>
    <r>
      <t xml:space="preserve"> B </t>
    </r>
    <r>
      <rPr>
        <sz val="9"/>
        <rFont val="Arial CE"/>
        <family val="0"/>
      </rPr>
      <t xml:space="preserve">- </t>
    </r>
    <r>
      <rPr>
        <sz val="9"/>
        <rFont val="Arial CE"/>
        <family val="2"/>
      </rPr>
      <t xml:space="preserve">V roce 2007 jsem </t>
    </r>
    <r>
      <rPr>
        <b/>
        <sz val="9"/>
        <rFont val="Arial CE"/>
        <family val="0"/>
      </rPr>
      <t xml:space="preserve">byl </t>
    </r>
    <r>
      <rPr>
        <sz val="9"/>
        <rFont val="Arial CE"/>
        <family val="2"/>
      </rPr>
      <t xml:space="preserve">souběžně se samostatnou výdělečnou činností </t>
    </r>
    <r>
      <rPr>
        <b/>
        <sz val="9"/>
        <rFont val="Arial CE"/>
        <family val="0"/>
      </rPr>
      <t>zaměstnán</t>
    </r>
    <r>
      <rPr>
        <sz val="9"/>
        <rFont val="Arial CE"/>
        <family val="2"/>
      </rPr>
      <t xml:space="preserve"> a samostatná výdělečná činnost byla:</t>
    </r>
  </si>
  <si>
    <r>
      <t xml:space="preserve"> </t>
    </r>
    <r>
      <rPr>
        <b/>
        <sz val="8"/>
        <rFont val="Arial CE"/>
        <family val="0"/>
      </rPr>
      <t xml:space="preserve">     </t>
    </r>
    <r>
      <rPr>
        <sz val="8"/>
        <rFont val="Arial CE"/>
        <family val="0"/>
      </rPr>
      <t>(viz bod 11 Poučení).</t>
    </r>
  </si>
  <si>
    <r>
      <t xml:space="preserve"> </t>
    </r>
    <r>
      <rPr>
        <b/>
        <sz val="8"/>
        <rFont val="Arial CE"/>
        <family val="0"/>
      </rPr>
      <t xml:space="preserve">Vyberte z nabízených možností </t>
    </r>
    <r>
      <rPr>
        <b/>
        <sz val="8"/>
        <rFont val="Arial CE"/>
        <family val="2"/>
      </rPr>
      <t xml:space="preserve">   </t>
    </r>
    <r>
      <rPr>
        <sz val="8"/>
        <rFont val="Arial CE"/>
        <family val="2"/>
      </rPr>
      <t>(viz bod 11 Poučení)</t>
    </r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</si>
</sst>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/mmmm"/>
    <numFmt numFmtId="165" formatCode="dd/\ mmmm"/>
    <numFmt numFmtId="166" formatCode="mm/"/>
    <numFmt numFmtId="167" formatCode="dd/mm/"/>
    <numFmt numFmtId="168" formatCode="d/m/"/>
    <numFmt numFmtId="169" formatCode="[&lt;=9999999]###\ ##\ ##;##\ ##\ ##\ ##"/>
    <numFmt numFmtId="170" formatCode="###\ ###\ ###\ ###"/>
    <numFmt numFmtId="171" formatCode="000\ 00"/>
    <numFmt numFmtId="172" formatCode="[$-405]d\.\ mmmm\ yyyy"/>
    <numFmt numFmtId="173" formatCode="d/m/yyyy;@"/>
    <numFmt numFmtId="174" formatCode="dd/mm/yyyy"/>
    <numFmt numFmtId="175" formatCode="dd/mm/yyyy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;\-#,##0\ "/>
    <numFmt numFmtId="180" formatCode="\+#,##0.00,_K_č;[Red]\-#,##0.00\ _K_č"/>
    <numFmt numFmtId="181" formatCode="[Red]\+#,##0.00_;\-###0.00\ "/>
    <numFmt numFmtId="182" formatCode="\+#,##0.00,_ ;[Red]\-#,##0.00\ "/>
    <numFmt numFmtId="183" formatCode="#,##0.00_ ;\-#,##0.00\ "/>
    <numFmt numFmtId="184" formatCode="[$-405]d/mmm/yy;@"/>
  </numFmts>
  <fonts count="24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4"/>
      <name val="Arial CE"/>
      <family val="0"/>
    </font>
    <font>
      <sz val="8"/>
      <name val="Arial CE"/>
      <family val="2"/>
    </font>
    <font>
      <sz val="22"/>
      <name val="Arial CE"/>
      <family val="2"/>
    </font>
    <font>
      <sz val="12"/>
      <name val="Arial CE"/>
      <family val="2"/>
    </font>
    <font>
      <b/>
      <sz val="12"/>
      <name val="Arial CE"/>
      <family val="0"/>
    </font>
    <font>
      <sz val="9"/>
      <name val="Arial CE"/>
      <family val="2"/>
    </font>
    <font>
      <b/>
      <sz val="9"/>
      <name val="Arial CE"/>
      <family val="2"/>
    </font>
    <font>
      <b/>
      <sz val="16"/>
      <name val="Arial CE"/>
      <family val="2"/>
    </font>
    <font>
      <b/>
      <sz val="8"/>
      <name val="Arial CE"/>
      <family val="0"/>
    </font>
    <font>
      <vertAlign val="subscript"/>
      <sz val="8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b/>
      <sz val="18"/>
      <name val="Arial CE"/>
      <family val="2"/>
    </font>
    <font>
      <b/>
      <sz val="36"/>
      <name val="Arial CE"/>
      <family val="2"/>
    </font>
    <font>
      <b/>
      <vertAlign val="superscript"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u val="single"/>
      <sz val="9"/>
      <color indexed="12"/>
      <name val="Arial CE"/>
      <family val="0"/>
    </font>
    <font>
      <sz val="10"/>
      <name val="Arial"/>
      <family val="0"/>
    </font>
    <font>
      <sz val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</cellStyleXfs>
  <cellXfs count="277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0" fontId="6" fillId="2" borderId="0" xfId="0" applyFont="1" applyFill="1" applyAlignment="1">
      <alignment/>
    </xf>
    <xf numFmtId="0" fontId="5" fillId="2" borderId="1" xfId="0" applyFont="1" applyFill="1" applyBorder="1" applyAlignment="1" quotePrefix="1">
      <alignment horizontal="left" vertical="top"/>
    </xf>
    <xf numFmtId="0" fontId="0" fillId="2" borderId="2" xfId="0" applyFill="1" applyBorder="1" applyAlignment="1">
      <alignment/>
    </xf>
    <xf numFmtId="0" fontId="5" fillId="2" borderId="2" xfId="0" applyFont="1" applyFill="1" applyBorder="1" applyAlignment="1">
      <alignment vertical="top"/>
    </xf>
    <xf numFmtId="0" fontId="0" fillId="2" borderId="2" xfId="0" applyFill="1" applyBorder="1" applyAlignment="1">
      <alignment vertical="top"/>
    </xf>
    <xf numFmtId="0" fontId="0" fillId="2" borderId="3" xfId="0" applyFill="1" applyBorder="1" applyAlignment="1">
      <alignment/>
    </xf>
    <xf numFmtId="0" fontId="17" fillId="2" borderId="0" xfId="0" applyFont="1" applyFill="1" applyBorder="1" applyAlignment="1">
      <alignment horizontal="center"/>
    </xf>
    <xf numFmtId="0" fontId="0" fillId="2" borderId="4" xfId="0" applyFill="1" applyBorder="1" applyAlignment="1">
      <alignment/>
    </xf>
    <xf numFmtId="0" fontId="5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0" fillId="2" borderId="5" xfId="0" applyFill="1" applyBorder="1" applyAlignment="1">
      <alignment/>
    </xf>
    <xf numFmtId="0" fontId="1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0" fillId="2" borderId="0" xfId="0" applyFill="1" applyBorder="1" applyAlignment="1" quotePrefix="1">
      <alignment horizontal="right" vertical="top"/>
    </xf>
    <xf numFmtId="0" fontId="0" fillId="2" borderId="0" xfId="0" applyFill="1" applyBorder="1" applyAlignment="1" quotePrefix="1">
      <alignment horizontal="center" vertical="top"/>
    </xf>
    <xf numFmtId="0" fontId="0" fillId="2" borderId="0" xfId="0" applyFill="1" applyBorder="1" applyAlignment="1">
      <alignment horizontal="center" vertical="top"/>
    </xf>
    <xf numFmtId="0" fontId="16" fillId="2" borderId="0" xfId="0" applyFont="1" applyFill="1" applyAlignment="1" quotePrefix="1">
      <alignment horizontal="center"/>
    </xf>
    <xf numFmtId="0" fontId="1" fillId="2" borderId="0" xfId="0" applyFont="1" applyFill="1" applyAlignment="1">
      <alignment/>
    </xf>
    <xf numFmtId="0" fontId="5" fillId="2" borderId="6" xfId="0" applyFont="1" applyFill="1" applyBorder="1" applyAlignment="1">
      <alignment/>
    </xf>
    <xf numFmtId="0" fontId="5" fillId="2" borderId="7" xfId="0" applyFont="1" applyFill="1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0" fillId="2" borderId="0" xfId="0" applyFill="1" applyAlignment="1">
      <alignment horizontal="left" vertical="center"/>
    </xf>
    <xf numFmtId="0" fontId="8" fillId="2" borderId="0" xfId="0" applyFont="1" applyFill="1" applyBorder="1" applyAlignment="1">
      <alignment horizontal="left" vertical="center"/>
    </xf>
    <xf numFmtId="0" fontId="0" fillId="2" borderId="0" xfId="0" applyFill="1" applyBorder="1" applyAlignment="1">
      <alignment horizontal="left" vertical="center"/>
    </xf>
    <xf numFmtId="0" fontId="0" fillId="2" borderId="0" xfId="0" applyFill="1" applyAlignment="1">
      <alignment vertical="center"/>
    </xf>
    <xf numFmtId="0" fontId="0" fillId="2" borderId="0" xfId="0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0" fillId="2" borderId="0" xfId="0" applyFill="1" applyBorder="1" applyAlignment="1">
      <alignment horizontal="centerContinuous"/>
    </xf>
    <xf numFmtId="0" fontId="8" fillId="2" borderId="0" xfId="0" applyFont="1" applyFill="1" applyBorder="1" applyAlignment="1">
      <alignment horizontal="centerContinuous"/>
    </xf>
    <xf numFmtId="0" fontId="8" fillId="2" borderId="0" xfId="0" applyFont="1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7" fillId="2" borderId="0" xfId="0" applyFont="1" applyFill="1" applyAlignment="1" quotePrefix="1">
      <alignment horizontal="left"/>
    </xf>
    <xf numFmtId="0" fontId="7" fillId="2" borderId="0" xfId="0" applyFont="1" applyFill="1" applyAlignment="1">
      <alignment/>
    </xf>
    <xf numFmtId="0" fontId="8" fillId="2" borderId="0" xfId="0" applyFont="1" applyFill="1" applyAlignment="1">
      <alignment/>
    </xf>
    <xf numFmtId="0" fontId="7" fillId="2" borderId="0" xfId="0" applyFont="1" applyFill="1" applyBorder="1" applyAlignment="1">
      <alignment horizontal="centerContinuous"/>
    </xf>
    <xf numFmtId="0" fontId="7" fillId="2" borderId="0" xfId="0" applyFont="1" applyFill="1" applyBorder="1" applyAlignment="1">
      <alignment horizontal="centerContinuous"/>
    </xf>
    <xf numFmtId="0" fontId="7" fillId="2" borderId="0" xfId="0" applyFont="1" applyFill="1" applyAlignment="1">
      <alignment/>
    </xf>
    <xf numFmtId="0" fontId="1" fillId="2" borderId="0" xfId="0" applyFont="1" applyFill="1" applyAlignment="1" quotePrefix="1">
      <alignment horizontal="left"/>
    </xf>
    <xf numFmtId="0" fontId="8" fillId="2" borderId="0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/>
    </xf>
    <xf numFmtId="0" fontId="0" fillId="2" borderId="10" xfId="0" applyFill="1" applyBorder="1" applyAlignment="1">
      <alignment/>
    </xf>
    <xf numFmtId="0" fontId="8" fillId="2" borderId="0" xfId="0" applyFont="1" applyFill="1" applyBorder="1" applyAlignment="1">
      <alignment/>
    </xf>
    <xf numFmtId="0" fontId="0" fillId="2" borderId="11" xfId="0" applyFill="1" applyBorder="1" applyAlignment="1">
      <alignment/>
    </xf>
    <xf numFmtId="0" fontId="9" fillId="2" borderId="12" xfId="0" applyFont="1" applyFill="1" applyBorder="1" applyAlignment="1">
      <alignment/>
    </xf>
    <xf numFmtId="0" fontId="9" fillId="2" borderId="0" xfId="0" applyFont="1" applyFill="1" applyBorder="1" applyAlignment="1">
      <alignment/>
    </xf>
    <xf numFmtId="0" fontId="0" fillId="2" borderId="13" xfId="0" applyFill="1" applyBorder="1" applyAlignment="1">
      <alignment/>
    </xf>
    <xf numFmtId="49" fontId="14" fillId="2" borderId="0" xfId="0" applyNumberFormat="1" applyFont="1" applyFill="1" applyBorder="1" applyAlignment="1">
      <alignment/>
    </xf>
    <xf numFmtId="49" fontId="9" fillId="2" borderId="11" xfId="0" applyNumberFormat="1" applyFont="1" applyFill="1" applyBorder="1" applyAlignment="1">
      <alignment horizontal="left"/>
    </xf>
    <xf numFmtId="49" fontId="15" fillId="2" borderId="11" xfId="0" applyNumberFormat="1" applyFont="1" applyFill="1" applyBorder="1" applyAlignment="1">
      <alignment/>
    </xf>
    <xf numFmtId="49" fontId="14" fillId="2" borderId="11" xfId="0" applyNumberFormat="1" applyFont="1" applyFill="1" applyBorder="1" applyAlignment="1">
      <alignment/>
    </xf>
    <xf numFmtId="49" fontId="9" fillId="2" borderId="11" xfId="0" applyNumberFormat="1" applyFont="1" applyFill="1" applyBorder="1" applyAlignment="1" quotePrefix="1">
      <alignment horizontal="left"/>
    </xf>
    <xf numFmtId="49" fontId="15" fillId="2" borderId="0" xfId="0" applyNumberFormat="1" applyFont="1" applyFill="1" applyBorder="1" applyAlignment="1">
      <alignment/>
    </xf>
    <xf numFmtId="49" fontId="9" fillId="2" borderId="0" xfId="0" applyNumberFormat="1" applyFont="1" applyFill="1" applyBorder="1" applyAlignment="1" quotePrefix="1">
      <alignment horizontal="left"/>
    </xf>
    <xf numFmtId="49" fontId="9" fillId="2" borderId="0" xfId="0" applyNumberFormat="1" applyFont="1" applyFill="1" applyBorder="1" applyAlignment="1">
      <alignment horizontal="left"/>
    </xf>
    <xf numFmtId="49" fontId="15" fillId="2" borderId="0" xfId="0" applyNumberFormat="1" applyFont="1" applyFill="1" applyBorder="1" applyAlignment="1">
      <alignment horizontal="left"/>
    </xf>
    <xf numFmtId="49" fontId="14" fillId="2" borderId="0" xfId="0" applyNumberFormat="1" applyFont="1" applyFill="1" applyBorder="1" applyAlignment="1">
      <alignment/>
    </xf>
    <xf numFmtId="49" fontId="15" fillId="2" borderId="0" xfId="0" applyNumberFormat="1" applyFont="1" applyFill="1" applyBorder="1" applyAlignment="1">
      <alignment/>
    </xf>
    <xf numFmtId="0" fontId="9" fillId="2" borderId="0" xfId="0" applyFont="1" applyFill="1" applyBorder="1" applyAlignment="1">
      <alignment horizontal="left" vertical="center"/>
    </xf>
    <xf numFmtId="0" fontId="9" fillId="2" borderId="0" xfId="0" applyFont="1" applyFill="1" applyBorder="1" applyAlignment="1" quotePrefix="1">
      <alignment horizontal="left"/>
    </xf>
    <xf numFmtId="49" fontId="0" fillId="2" borderId="0" xfId="0" applyNumberFormat="1" applyFont="1" applyFill="1" applyBorder="1" applyAlignment="1" quotePrefix="1">
      <alignment horizontal="right"/>
    </xf>
    <xf numFmtId="0" fontId="9" fillId="2" borderId="0" xfId="0" applyFont="1" applyFill="1" applyBorder="1" applyAlignment="1" quotePrefix="1">
      <alignment horizontal="left" vertical="center"/>
    </xf>
    <xf numFmtId="0" fontId="9" fillId="2" borderId="7" xfId="0" applyFont="1" applyFill="1" applyBorder="1" applyAlignment="1">
      <alignment/>
    </xf>
    <xf numFmtId="0" fontId="5" fillId="2" borderId="0" xfId="0" applyFont="1" applyFill="1" applyBorder="1" applyAlignment="1">
      <alignment horizontal="center"/>
    </xf>
    <xf numFmtId="0" fontId="5" fillId="2" borderId="5" xfId="0" applyFont="1" applyFill="1" applyBorder="1" applyAlignment="1">
      <alignment/>
    </xf>
    <xf numFmtId="0" fontId="9" fillId="2" borderId="11" xfId="0" applyFont="1" applyFill="1" applyBorder="1" applyAlignment="1" quotePrefix="1">
      <alignment horizontal="left" vertical="top"/>
    </xf>
    <xf numFmtId="0" fontId="9" fillId="2" borderId="11" xfId="0" applyFont="1" applyFill="1" applyBorder="1" applyAlignment="1">
      <alignment vertical="top"/>
    </xf>
    <xf numFmtId="0" fontId="0" fillId="2" borderId="11" xfId="0" applyFill="1" applyBorder="1" applyAlignment="1" quotePrefix="1">
      <alignment horizontal="center" vertical="top"/>
    </xf>
    <xf numFmtId="0" fontId="5" fillId="2" borderId="0" xfId="0" applyFont="1" applyFill="1" applyBorder="1" applyAlignment="1">
      <alignment horizontal="centerContinuous"/>
    </xf>
    <xf numFmtId="0" fontId="9" fillId="2" borderId="4" xfId="0" applyFont="1" applyFill="1" applyBorder="1" applyAlignment="1">
      <alignment/>
    </xf>
    <xf numFmtId="0" fontId="10" fillId="2" borderId="0" xfId="0" applyFont="1" applyFill="1" applyBorder="1" applyAlignment="1" quotePrefix="1">
      <alignment horizontal="left"/>
    </xf>
    <xf numFmtId="0" fontId="10" fillId="2" borderId="0" xfId="0" applyFont="1" applyFill="1" applyBorder="1" applyAlignment="1">
      <alignment/>
    </xf>
    <xf numFmtId="0" fontId="9" fillId="2" borderId="8" xfId="0" applyFont="1" applyFill="1" applyBorder="1" applyAlignment="1">
      <alignment/>
    </xf>
    <xf numFmtId="0" fontId="9" fillId="2" borderId="5" xfId="0" applyFont="1" applyFill="1" applyBorder="1" applyAlignment="1">
      <alignment/>
    </xf>
    <xf numFmtId="0" fontId="9" fillId="2" borderId="0" xfId="0" applyFont="1" applyFill="1" applyAlignment="1">
      <alignment/>
    </xf>
    <xf numFmtId="0" fontId="1" fillId="2" borderId="0" xfId="0" applyFont="1" applyFill="1" applyBorder="1" applyAlignment="1">
      <alignment horizontal="center"/>
    </xf>
    <xf numFmtId="49" fontId="1" fillId="2" borderId="0" xfId="18" applyNumberFormat="1" applyFont="1" applyFill="1" applyBorder="1" applyAlignment="1">
      <alignment horizontal="center"/>
    </xf>
    <xf numFmtId="49" fontId="1" fillId="2" borderId="0" xfId="0" applyNumberFormat="1" applyFont="1" applyFill="1" applyBorder="1" applyAlignment="1">
      <alignment/>
    </xf>
    <xf numFmtId="0" fontId="0" fillId="2" borderId="0" xfId="0" applyFont="1" applyFill="1" applyBorder="1" applyAlignment="1" quotePrefix="1">
      <alignment horizontal="left"/>
    </xf>
    <xf numFmtId="0" fontId="0" fillId="2" borderId="0" xfId="0" applyFont="1" applyFill="1" applyBorder="1" applyAlignment="1">
      <alignment horizontal="right"/>
    </xf>
    <xf numFmtId="0" fontId="9" fillId="2" borderId="11" xfId="0" applyFont="1" applyFill="1" applyBorder="1" applyAlignment="1">
      <alignment/>
    </xf>
    <xf numFmtId="0" fontId="9" fillId="2" borderId="14" xfId="0" applyFont="1" applyFill="1" applyBorder="1" applyAlignment="1">
      <alignment/>
    </xf>
    <xf numFmtId="0" fontId="10" fillId="2" borderId="0" xfId="0" applyFont="1" applyFill="1" applyBorder="1" applyAlignment="1" quotePrefix="1">
      <alignment horizontal="left"/>
    </xf>
    <xf numFmtId="5" fontId="9" fillId="2" borderId="0" xfId="0" applyNumberFormat="1" applyFont="1" applyFill="1" applyBorder="1" applyAlignment="1">
      <alignment/>
    </xf>
    <xf numFmtId="0" fontId="9" fillId="2" borderId="13" xfId="0" applyFont="1" applyFill="1" applyBorder="1" applyAlignment="1">
      <alignment/>
    </xf>
    <xf numFmtId="49" fontId="10" fillId="2" borderId="0" xfId="0" applyNumberFormat="1" applyFont="1" applyFill="1" applyBorder="1" applyAlignment="1">
      <alignment horizontal="left"/>
    </xf>
    <xf numFmtId="49" fontId="10" fillId="2" borderId="0" xfId="0" applyNumberFormat="1" applyFont="1" applyFill="1" applyBorder="1" applyAlignment="1">
      <alignment/>
    </xf>
    <xf numFmtId="0" fontId="5" fillId="2" borderId="11" xfId="0" applyFont="1" applyFill="1" applyBorder="1" applyAlignment="1">
      <alignment/>
    </xf>
    <xf numFmtId="49" fontId="9" fillId="2" borderId="11" xfId="0" applyNumberFormat="1" applyFont="1" applyFill="1" applyBorder="1" applyAlignment="1">
      <alignment/>
    </xf>
    <xf numFmtId="0" fontId="10" fillId="2" borderId="0" xfId="0" applyFont="1" applyFill="1" applyBorder="1" applyAlignment="1">
      <alignment horizontal="right"/>
    </xf>
    <xf numFmtId="0" fontId="9" fillId="2" borderId="0" xfId="0" applyFont="1" applyFill="1" applyBorder="1" applyAlignment="1" quotePrefix="1">
      <alignment horizontal="center"/>
    </xf>
    <xf numFmtId="0" fontId="9" fillId="2" borderId="0" xfId="0" applyFont="1" applyFill="1" applyBorder="1" applyAlignment="1">
      <alignment horizontal="left"/>
    </xf>
    <xf numFmtId="49" fontId="9" fillId="2" borderId="0" xfId="0" applyNumberFormat="1" applyFont="1" applyFill="1" applyBorder="1" applyAlignment="1">
      <alignment/>
    </xf>
    <xf numFmtId="49" fontId="10" fillId="2" borderId="0" xfId="0" applyNumberFormat="1" applyFont="1" applyFill="1" applyBorder="1" applyAlignment="1">
      <alignment/>
    </xf>
    <xf numFmtId="0" fontId="10" fillId="2" borderId="0" xfId="0" applyFont="1" applyFill="1" applyBorder="1" applyAlignment="1">
      <alignment/>
    </xf>
    <xf numFmtId="49" fontId="10" fillId="2" borderId="0" xfId="0" applyNumberFormat="1" applyFont="1" applyFill="1" applyBorder="1" applyAlignment="1" quotePrefix="1">
      <alignment horizontal="left"/>
    </xf>
    <xf numFmtId="0" fontId="14" fillId="2" borderId="0" xfId="0" applyFont="1" applyFill="1" applyBorder="1" applyAlignment="1">
      <alignment horizontal="center"/>
    </xf>
    <xf numFmtId="0" fontId="14" fillId="2" borderId="11" xfId="0" applyFont="1" applyFill="1" applyBorder="1" applyAlignment="1">
      <alignment horizontal="center"/>
    </xf>
    <xf numFmtId="0" fontId="1" fillId="2" borderId="0" xfId="0" applyFont="1" applyFill="1" applyBorder="1" applyAlignment="1" quotePrefix="1">
      <alignment horizontal="left"/>
    </xf>
    <xf numFmtId="49" fontId="9" fillId="2" borderId="7" xfId="0" applyNumberFormat="1" applyFont="1" applyFill="1" applyBorder="1" applyAlignment="1">
      <alignment/>
    </xf>
    <xf numFmtId="49" fontId="9" fillId="2" borderId="9" xfId="0" applyNumberFormat="1" applyFont="1" applyFill="1" applyBorder="1" applyAlignment="1">
      <alignment/>
    </xf>
    <xf numFmtId="49" fontId="14" fillId="2" borderId="0" xfId="0" applyNumberFormat="1" applyFont="1" applyFill="1" applyBorder="1" applyAlignment="1">
      <alignment horizontal="center"/>
    </xf>
    <xf numFmtId="1" fontId="10" fillId="0" borderId="15" xfId="0" applyNumberFormat="1" applyFont="1" applyFill="1" applyBorder="1" applyAlignment="1" applyProtection="1">
      <alignment horizontal="center" vertical="center"/>
      <protection locked="0"/>
    </xf>
    <xf numFmtId="174" fontId="9" fillId="2" borderId="0" xfId="0" applyNumberFormat="1" applyFont="1" applyFill="1" applyBorder="1" applyAlignment="1">
      <alignment horizontal="center" vertical="center"/>
    </xf>
    <xf numFmtId="0" fontId="9" fillId="2" borderId="0" xfId="0" applyFont="1" applyFill="1" applyBorder="1" applyAlignment="1" quotePrefix="1">
      <alignment horizontal="left" vertical="top"/>
    </xf>
    <xf numFmtId="0" fontId="9" fillId="2" borderId="0" xfId="0" applyFont="1" applyFill="1" applyBorder="1" applyAlignment="1">
      <alignment vertical="top"/>
    </xf>
    <xf numFmtId="0" fontId="9" fillId="2" borderId="0" xfId="0" applyFont="1" applyFill="1" applyBorder="1" applyAlignment="1">
      <alignment horizontal="right" vertical="top"/>
    </xf>
    <xf numFmtId="0" fontId="9" fillId="2" borderId="16" xfId="0" applyFont="1" applyFill="1" applyBorder="1" applyAlignment="1" quotePrefix="1">
      <alignment horizontal="left" vertical="top"/>
    </xf>
    <xf numFmtId="0" fontId="9" fillId="2" borderId="16" xfId="0" applyFont="1" applyFill="1" applyBorder="1" applyAlignment="1">
      <alignment horizontal="left"/>
    </xf>
    <xf numFmtId="49" fontId="10" fillId="2" borderId="0" xfId="0" applyNumberFormat="1" applyFont="1" applyFill="1" applyBorder="1" applyAlignment="1" applyProtection="1">
      <alignment vertical="center"/>
      <protection locked="0"/>
    </xf>
    <xf numFmtId="1" fontId="10" fillId="0" borderId="0" xfId="0" applyNumberFormat="1" applyFont="1" applyFill="1" applyBorder="1" applyAlignment="1" applyProtection="1">
      <alignment horizontal="center" vertical="center"/>
      <protection locked="0"/>
    </xf>
    <xf numFmtId="1" fontId="10" fillId="2" borderId="0" xfId="0" applyNumberFormat="1" applyFont="1" applyFill="1" applyBorder="1" applyAlignment="1" applyProtection="1">
      <alignment horizontal="center" vertical="center"/>
      <protection locked="0"/>
    </xf>
    <xf numFmtId="49" fontId="19" fillId="0" borderId="17" xfId="17" applyNumberFormat="1" applyFont="1" applyBorder="1" applyAlignment="1">
      <alignment wrapText="1"/>
    </xf>
    <xf numFmtId="49" fontId="19" fillId="0" borderId="0" xfId="17" applyNumberFormat="1" applyBorder="1" applyAlignment="1">
      <alignment wrapText="1"/>
    </xf>
    <xf numFmtId="49" fontId="19" fillId="0" borderId="17" xfId="17" applyNumberFormat="1" applyBorder="1" applyAlignment="1">
      <alignment wrapText="1"/>
    </xf>
    <xf numFmtId="49" fontId="10" fillId="0" borderId="0" xfId="0" applyNumberFormat="1" applyFont="1" applyFill="1" applyBorder="1" applyAlignment="1" applyProtection="1">
      <alignment horizontal="center" vertical="center"/>
      <protection locked="0"/>
    </xf>
    <xf numFmtId="1" fontId="10" fillId="0" borderId="18" xfId="0" applyNumberFormat="1" applyFont="1" applyFill="1" applyBorder="1" applyAlignment="1" applyProtection="1">
      <alignment horizontal="center" vertical="center"/>
      <protection locked="0"/>
    </xf>
    <xf numFmtId="49" fontId="10" fillId="2" borderId="0" xfId="0" applyNumberFormat="1" applyFont="1" applyFill="1" applyBorder="1" applyAlignment="1" applyProtection="1" quotePrefix="1">
      <alignment horizontal="left" vertical="center" wrapText="1"/>
      <protection locked="0"/>
    </xf>
    <xf numFmtId="0" fontId="9" fillId="2" borderId="16" xfId="0" applyFont="1" applyFill="1" applyBorder="1" applyAlignment="1">
      <alignment/>
    </xf>
    <xf numFmtId="0" fontId="1" fillId="2" borderId="7" xfId="0" applyFont="1" applyFill="1" applyBorder="1" applyAlignment="1">
      <alignment/>
    </xf>
    <xf numFmtId="0" fontId="11" fillId="2" borderId="0" xfId="0" applyFont="1" applyFill="1" applyBorder="1" applyAlignment="1">
      <alignment vertical="center"/>
    </xf>
    <xf numFmtId="0" fontId="10" fillId="2" borderId="19" xfId="0" applyFont="1" applyFill="1" applyBorder="1" applyAlignment="1">
      <alignment horizontal="center" vertical="center"/>
    </xf>
    <xf numFmtId="0" fontId="10" fillId="2" borderId="20" xfId="0" applyFont="1" applyFill="1" applyBorder="1" applyAlignment="1">
      <alignment horizontal="centerContinuous" vertical="center"/>
    </xf>
    <xf numFmtId="0" fontId="10" fillId="2" borderId="19" xfId="0" applyFont="1" applyFill="1" applyBorder="1" applyAlignment="1">
      <alignment horizontal="centerContinuous" vertical="center" wrapText="1"/>
    </xf>
    <xf numFmtId="0" fontId="10" fillId="2" borderId="19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/>
    </xf>
    <xf numFmtId="0" fontId="1" fillId="2" borderId="0" xfId="0" applyFont="1" applyFill="1" applyBorder="1" applyAlignment="1" quotePrefix="1">
      <alignment horizontal="left" vertical="center"/>
    </xf>
    <xf numFmtId="0" fontId="0" fillId="2" borderId="22" xfId="0" applyFill="1" applyBorder="1" applyAlignment="1">
      <alignment vertical="center"/>
    </xf>
    <xf numFmtId="0" fontId="5" fillId="2" borderId="0" xfId="0" applyFont="1" applyFill="1" applyBorder="1" applyAlignment="1" quotePrefix="1">
      <alignment horizontal="left" vertical="center"/>
    </xf>
    <xf numFmtId="0" fontId="1" fillId="2" borderId="23" xfId="0" applyFont="1" applyFill="1" applyBorder="1" applyAlignment="1" quotePrefix="1">
      <alignment horizontal="left" vertical="center"/>
    </xf>
    <xf numFmtId="0" fontId="5" fillId="2" borderId="12" xfId="0" applyFont="1" applyFill="1" applyBorder="1" applyAlignment="1" quotePrefix="1">
      <alignment horizontal="left" vertical="center"/>
    </xf>
    <xf numFmtId="0" fontId="1" fillId="2" borderId="24" xfId="0" applyFont="1" applyFill="1" applyBorder="1" applyAlignment="1">
      <alignment horizontal="center" vertical="center"/>
    </xf>
    <xf numFmtId="0" fontId="5" fillId="2" borderId="25" xfId="0" applyFont="1" applyFill="1" applyBorder="1" applyAlignment="1" quotePrefix="1">
      <alignment horizontal="left" vertical="center"/>
    </xf>
    <xf numFmtId="0" fontId="5" fillId="2" borderId="26" xfId="0" applyFont="1" applyFill="1" applyBorder="1" applyAlignment="1">
      <alignment/>
    </xf>
    <xf numFmtId="0" fontId="0" fillId="2" borderId="0" xfId="0" applyFill="1" applyAlignment="1">
      <alignment/>
    </xf>
    <xf numFmtId="0" fontId="1" fillId="2" borderId="25" xfId="0" applyFont="1" applyFill="1" applyBorder="1" applyAlignment="1" quotePrefix="1">
      <alignment horizontal="left" vertical="center"/>
    </xf>
    <xf numFmtId="0" fontId="9" fillId="2" borderId="27" xfId="0" applyFont="1" applyFill="1" applyBorder="1" applyAlignment="1">
      <alignment/>
    </xf>
    <xf numFmtId="0" fontId="1" fillId="2" borderId="2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left" vertical="center"/>
    </xf>
    <xf numFmtId="0" fontId="5" fillId="2" borderId="0" xfId="0" applyFont="1" applyFill="1" applyAlignment="1" quotePrefix="1">
      <alignment horizontal="left" vertical="center"/>
    </xf>
    <xf numFmtId="0" fontId="5" fillId="2" borderId="11" xfId="0" applyFont="1" applyFill="1" applyBorder="1" applyAlignment="1">
      <alignment horizontal="left" vertical="center"/>
    </xf>
    <xf numFmtId="0" fontId="9" fillId="2" borderId="29" xfId="0" applyFont="1" applyFill="1" applyBorder="1" applyAlignment="1">
      <alignment/>
    </xf>
    <xf numFmtId="0" fontId="18" fillId="2" borderId="0" xfId="0" applyFont="1" applyFill="1" applyAlignment="1">
      <alignment/>
    </xf>
    <xf numFmtId="0" fontId="1" fillId="2" borderId="30" xfId="0" applyFont="1" applyFill="1" applyBorder="1" applyAlignment="1">
      <alignment vertical="center"/>
    </xf>
    <xf numFmtId="0" fontId="1" fillId="2" borderId="31" xfId="0" applyFont="1" applyFill="1" applyBorder="1" applyAlignment="1">
      <alignment vertical="center"/>
    </xf>
    <xf numFmtId="0" fontId="9" fillId="2" borderId="32" xfId="0" applyFont="1" applyFill="1" applyBorder="1" applyAlignment="1">
      <alignment/>
    </xf>
    <xf numFmtId="0" fontId="0" fillId="2" borderId="0" xfId="0" applyFill="1" applyAlignment="1" quotePrefix="1">
      <alignment horizontal="left" vertical="center"/>
    </xf>
    <xf numFmtId="0" fontId="1" fillId="2" borderId="0" xfId="0" applyFont="1" applyFill="1" applyAlignment="1">
      <alignment vertical="center"/>
    </xf>
    <xf numFmtId="0" fontId="5" fillId="2" borderId="7" xfId="0" applyFont="1" applyFill="1" applyBorder="1" applyAlignment="1">
      <alignment vertical="center"/>
    </xf>
    <xf numFmtId="0" fontId="5" fillId="2" borderId="9" xfId="0" applyFont="1" applyFill="1" applyBorder="1" applyAlignment="1" quotePrefix="1">
      <alignment horizontal="left"/>
    </xf>
    <xf numFmtId="0" fontId="5" fillId="2" borderId="10" xfId="0" applyFont="1" applyFill="1" applyBorder="1" applyAlignment="1">
      <alignment/>
    </xf>
    <xf numFmtId="0" fontId="5" fillId="2" borderId="0" xfId="0" applyFont="1" applyFill="1" applyBorder="1" applyAlignment="1" quotePrefix="1">
      <alignment horizontal="left"/>
    </xf>
    <xf numFmtId="0" fontId="1" fillId="2" borderId="12" xfId="0" applyFont="1" applyFill="1" applyBorder="1" applyAlignment="1">
      <alignment/>
    </xf>
    <xf numFmtId="0" fontId="1" fillId="2" borderId="0" xfId="0" applyFont="1" applyFill="1" applyBorder="1" applyAlignment="1">
      <alignment horizontal="left"/>
    </xf>
    <xf numFmtId="0" fontId="5" fillId="2" borderId="7" xfId="0" applyFont="1" applyFill="1" applyBorder="1" applyAlignment="1" quotePrefix="1">
      <alignment horizontal="left"/>
    </xf>
    <xf numFmtId="0" fontId="12" fillId="2" borderId="9" xfId="0" applyFont="1" applyFill="1" applyBorder="1" applyAlignment="1">
      <alignment/>
    </xf>
    <xf numFmtId="0" fontId="1" fillId="2" borderId="0" xfId="0" applyFont="1" applyFill="1" applyBorder="1" applyAlignment="1" quotePrefix="1">
      <alignment horizontal="center"/>
    </xf>
    <xf numFmtId="0" fontId="1" fillId="2" borderId="33" xfId="0" applyFont="1" applyFill="1" applyBorder="1" applyAlignment="1">
      <alignment/>
    </xf>
    <xf numFmtId="0" fontId="5" fillId="2" borderId="0" xfId="0" applyFont="1" applyFill="1" applyBorder="1" applyAlignment="1">
      <alignment horizontal="left"/>
    </xf>
    <xf numFmtId="1" fontId="10" fillId="0" borderId="34" xfId="0" applyNumberFormat="1" applyFont="1" applyFill="1" applyBorder="1" applyAlignment="1" applyProtection="1">
      <alignment horizontal="center" vertical="center"/>
      <protection locked="0"/>
    </xf>
    <xf numFmtId="3" fontId="0" fillId="2" borderId="0" xfId="0" applyNumberFormat="1" applyFill="1" applyBorder="1" applyAlignment="1">
      <alignment/>
    </xf>
    <xf numFmtId="4" fontId="10" fillId="2" borderId="35" xfId="0" applyNumberFormat="1" applyFont="1" applyFill="1" applyBorder="1" applyAlignment="1" applyProtection="1">
      <alignment horizontal="center" vertical="center"/>
      <protection hidden="1"/>
    </xf>
    <xf numFmtId="0" fontId="0" fillId="2" borderId="36" xfId="0" applyFill="1" applyBorder="1" applyAlignment="1">
      <alignment/>
    </xf>
    <xf numFmtId="0" fontId="0" fillId="2" borderId="12" xfId="0" applyFill="1" applyBorder="1" applyAlignment="1">
      <alignment/>
    </xf>
    <xf numFmtId="0" fontId="9" fillId="2" borderId="4" xfId="0" applyFont="1" applyFill="1" applyBorder="1" applyAlignment="1" quotePrefix="1">
      <alignment horizontal="left" vertical="center"/>
    </xf>
    <xf numFmtId="0" fontId="9" fillId="2" borderId="11" xfId="0" applyFont="1" applyFill="1" applyBorder="1" applyAlignment="1">
      <alignment horizontal="right" vertical="top"/>
    </xf>
    <xf numFmtId="0" fontId="0" fillId="2" borderId="0" xfId="0" applyFill="1" applyBorder="1" applyAlignment="1">
      <alignment vertical="top"/>
    </xf>
    <xf numFmtId="0" fontId="0" fillId="2" borderId="11" xfId="0" applyFill="1" applyBorder="1" applyAlignment="1">
      <alignment vertical="top"/>
    </xf>
    <xf numFmtId="0" fontId="5" fillId="2" borderId="11" xfId="0" applyFont="1" applyFill="1" applyBorder="1" applyAlignment="1">
      <alignment horizontal="centerContinuous"/>
    </xf>
    <xf numFmtId="0" fontId="0" fillId="2" borderId="11" xfId="0" applyFont="1" applyFill="1" applyBorder="1" applyAlignment="1" quotePrefix="1">
      <alignment horizontal="left"/>
    </xf>
    <xf numFmtId="0" fontId="9" fillId="2" borderId="11" xfId="0" applyFont="1" applyFill="1" applyBorder="1" applyAlignment="1" quotePrefix="1">
      <alignment horizontal="left"/>
    </xf>
    <xf numFmtId="0" fontId="5" fillId="2" borderId="37" xfId="0" applyFont="1" applyFill="1" applyBorder="1" applyAlignment="1">
      <alignment horizontal="center" vertical="center"/>
    </xf>
    <xf numFmtId="0" fontId="5" fillId="2" borderId="38" xfId="0" applyFont="1" applyFill="1" applyBorder="1" applyAlignment="1">
      <alignment horizontal="center" vertical="center"/>
    </xf>
    <xf numFmtId="0" fontId="5" fillId="2" borderId="31" xfId="0" applyFont="1" applyFill="1" applyBorder="1" applyAlignment="1" quotePrefix="1">
      <alignment horizontal="center" vertical="center"/>
    </xf>
    <xf numFmtId="1" fontId="10" fillId="0" borderId="35" xfId="0" applyNumberFormat="1" applyFont="1" applyFill="1" applyBorder="1" applyAlignment="1" applyProtection="1">
      <alignment horizontal="center"/>
      <protection locked="0"/>
    </xf>
    <xf numFmtId="0" fontId="9" fillId="2" borderId="36" xfId="0" applyFont="1" applyFill="1" applyBorder="1" applyAlignment="1">
      <alignment/>
    </xf>
    <xf numFmtId="0" fontId="9" fillId="2" borderId="12" xfId="0" applyFont="1" applyFill="1" applyBorder="1" applyAlignment="1" quotePrefix="1">
      <alignment horizontal="left"/>
    </xf>
    <xf numFmtId="0" fontId="9" fillId="2" borderId="4" xfId="0" applyFont="1" applyFill="1" applyBorder="1" applyAlignment="1" quotePrefix="1">
      <alignment horizontal="left" vertical="top"/>
    </xf>
    <xf numFmtId="0" fontId="9" fillId="2" borderId="4" xfId="0" applyFont="1" applyFill="1" applyBorder="1" applyAlignment="1">
      <alignment horizontal="left" vertical="center"/>
    </xf>
    <xf numFmtId="173" fontId="9" fillId="2" borderId="0" xfId="0" applyNumberFormat="1" applyFont="1" applyFill="1" applyBorder="1" applyAlignment="1">
      <alignment/>
    </xf>
    <xf numFmtId="0" fontId="10" fillId="2" borderId="36" xfId="0" applyFont="1" applyFill="1" applyBorder="1" applyAlignment="1" quotePrefix="1">
      <alignment horizontal="left"/>
    </xf>
    <xf numFmtId="5" fontId="9" fillId="2" borderId="12" xfId="0" applyNumberFormat="1" applyFont="1" applyFill="1" applyBorder="1" applyAlignment="1">
      <alignment/>
    </xf>
    <xf numFmtId="0" fontId="10" fillId="2" borderId="12" xfId="0" applyFont="1" applyFill="1" applyBorder="1" applyAlignment="1">
      <alignment/>
    </xf>
    <xf numFmtId="0" fontId="5" fillId="2" borderId="5" xfId="0" applyFont="1" applyFill="1" applyBorder="1" applyAlignment="1">
      <alignment horizontal="center"/>
    </xf>
    <xf numFmtId="0" fontId="1" fillId="2" borderId="0" xfId="0" applyFont="1" applyFill="1" applyBorder="1" applyAlignment="1">
      <alignment/>
    </xf>
    <xf numFmtId="0" fontId="5" fillId="2" borderId="8" xfId="0" applyFont="1" applyFill="1" applyBorder="1" applyAlignment="1">
      <alignment/>
    </xf>
    <xf numFmtId="0" fontId="5" fillId="2" borderId="39" xfId="0" applyFont="1" applyFill="1" applyBorder="1" applyAlignment="1">
      <alignment/>
    </xf>
    <xf numFmtId="0" fontId="1" fillId="2" borderId="40" xfId="0" applyFont="1" applyFill="1" applyBorder="1" applyAlignment="1">
      <alignment horizontal="center"/>
    </xf>
    <xf numFmtId="0" fontId="5" fillId="2" borderId="40" xfId="0" applyFont="1" applyFill="1" applyBorder="1" applyAlignment="1">
      <alignment/>
    </xf>
    <xf numFmtId="0" fontId="0" fillId="2" borderId="40" xfId="0" applyFill="1" applyBorder="1" applyAlignment="1">
      <alignment/>
    </xf>
    <xf numFmtId="3" fontId="10" fillId="2" borderId="40" xfId="0" applyNumberFormat="1" applyFont="1" applyFill="1" applyBorder="1" applyAlignment="1" applyProtection="1">
      <alignment horizontal="center" vertical="center"/>
      <protection hidden="1"/>
    </xf>
    <xf numFmtId="0" fontId="5" fillId="2" borderId="41" xfId="0" applyFont="1" applyFill="1" applyBorder="1" applyAlignment="1">
      <alignment/>
    </xf>
    <xf numFmtId="0" fontId="1" fillId="2" borderId="25" xfId="0" applyFont="1" applyFill="1" applyBorder="1" applyAlignment="1">
      <alignment horizontal="left" vertical="center" indent="1"/>
    </xf>
    <xf numFmtId="0" fontId="1" fillId="2" borderId="0" xfId="0" applyFont="1" applyFill="1" applyAlignment="1">
      <alignment horizontal="left" vertical="center" indent="1"/>
    </xf>
    <xf numFmtId="0" fontId="5" fillId="2" borderId="0" xfId="0" applyFont="1" applyFill="1" applyAlignment="1">
      <alignment horizontal="left" vertical="center" indent="1"/>
    </xf>
    <xf numFmtId="0" fontId="5" fillId="2" borderId="11" xfId="0" applyFont="1" applyFill="1" applyBorder="1" applyAlignment="1">
      <alignment horizontal="left" vertical="center" indent="1"/>
    </xf>
    <xf numFmtId="0" fontId="1" fillId="2" borderId="0" xfId="0" applyFont="1" applyFill="1" applyBorder="1" applyAlignment="1">
      <alignment horizontal="left" vertical="center" indent="1"/>
    </xf>
    <xf numFmtId="0" fontId="5" fillId="2" borderId="0" xfId="0" applyFont="1" applyFill="1" applyBorder="1" applyAlignment="1">
      <alignment horizontal="left" vertical="center" indent="1"/>
    </xf>
    <xf numFmtId="0" fontId="1" fillId="2" borderId="23" xfId="0" applyFont="1" applyFill="1" applyBorder="1" applyAlignment="1">
      <alignment horizontal="left" vertical="center" indent="1"/>
    </xf>
    <xf numFmtId="0" fontId="5" fillId="2" borderId="12" xfId="0" applyFont="1" applyFill="1" applyBorder="1" applyAlignment="1">
      <alignment horizontal="left" vertical="center" indent="1"/>
    </xf>
    <xf numFmtId="0" fontId="5" fillId="2" borderId="25" xfId="0" applyFont="1" applyFill="1" applyBorder="1" applyAlignment="1">
      <alignment horizontal="left" vertical="center" indent="1"/>
    </xf>
    <xf numFmtId="0" fontId="0" fillId="2" borderId="0" xfId="0" applyFill="1" applyAlignment="1">
      <alignment horizontal="left" vertical="center" indent="1"/>
    </xf>
    <xf numFmtId="0" fontId="5" fillId="2" borderId="7" xfId="0" applyFont="1" applyFill="1" applyBorder="1" applyAlignment="1">
      <alignment horizontal="left" vertical="center" indent="1"/>
    </xf>
    <xf numFmtId="0" fontId="5" fillId="2" borderId="9" xfId="0" applyFont="1" applyFill="1" applyBorder="1" applyAlignment="1" quotePrefix="1">
      <alignment horizontal="left" indent="1"/>
    </xf>
    <xf numFmtId="0" fontId="5" fillId="2" borderId="0" xfId="0" applyFont="1" applyFill="1" applyBorder="1" applyAlignment="1" quotePrefix="1">
      <alignment horizontal="left" indent="1"/>
    </xf>
    <xf numFmtId="0" fontId="1" fillId="2" borderId="12" xfId="0" applyFont="1" applyFill="1" applyBorder="1" applyAlignment="1">
      <alignment horizontal="left" indent="1"/>
    </xf>
    <xf numFmtId="0" fontId="5" fillId="2" borderId="0" xfId="0" applyFont="1" applyFill="1" applyBorder="1" applyAlignment="1">
      <alignment horizontal="left" indent="1"/>
    </xf>
    <xf numFmtId="0" fontId="5" fillId="2" borderId="7" xfId="0" applyFont="1" applyFill="1" applyBorder="1" applyAlignment="1" quotePrefix="1">
      <alignment horizontal="left" indent="1"/>
    </xf>
    <xf numFmtId="0" fontId="12" fillId="2" borderId="9" xfId="0" applyFont="1" applyFill="1" applyBorder="1" applyAlignment="1">
      <alignment horizontal="left" indent="1"/>
    </xf>
    <xf numFmtId="0" fontId="12" fillId="2" borderId="0" xfId="0" applyFont="1" applyFill="1" applyBorder="1" applyAlignment="1">
      <alignment horizontal="left" indent="1"/>
    </xf>
    <xf numFmtId="0" fontId="0" fillId="0" borderId="23" xfId="0" applyFill="1" applyBorder="1" applyAlignment="1" applyProtection="1">
      <alignment/>
      <protection locked="0"/>
    </xf>
    <xf numFmtId="0" fontId="0" fillId="0" borderId="12" xfId="0" applyFill="1" applyBorder="1" applyAlignment="1" applyProtection="1">
      <alignment/>
      <protection locked="0"/>
    </xf>
    <xf numFmtId="0" fontId="0" fillId="0" borderId="37" xfId="0" applyFill="1" applyBorder="1" applyAlignment="1" applyProtection="1">
      <alignment/>
      <protection locked="0"/>
    </xf>
    <xf numFmtId="1" fontId="10" fillId="2" borderId="0" xfId="0" applyNumberFormat="1" applyFont="1" applyFill="1" applyBorder="1" applyAlignment="1" applyProtection="1">
      <alignment horizontal="center" vertical="center"/>
      <protection/>
    </xf>
    <xf numFmtId="0" fontId="9" fillId="2" borderId="0" xfId="0" applyFont="1" applyFill="1" applyBorder="1" applyAlignment="1" applyProtection="1">
      <alignment/>
      <protection locked="0"/>
    </xf>
    <xf numFmtId="49" fontId="9" fillId="2" borderId="0" xfId="0" applyNumberFormat="1" applyFont="1" applyFill="1" applyBorder="1" applyAlignment="1" applyProtection="1">
      <alignment/>
      <protection locked="0"/>
    </xf>
    <xf numFmtId="49" fontId="10" fillId="2" borderId="0" xfId="0" applyNumberFormat="1" applyFont="1" applyFill="1" applyBorder="1" applyAlignment="1" applyProtection="1">
      <alignment horizontal="center" vertical="center"/>
      <protection/>
    </xf>
    <xf numFmtId="1" fontId="10" fillId="0" borderId="15" xfId="0" applyNumberFormat="1" applyFont="1" applyFill="1" applyBorder="1" applyAlignment="1" applyProtection="1">
      <alignment horizontal="center" vertical="center"/>
      <protection locked="0"/>
    </xf>
    <xf numFmtId="183" fontId="10" fillId="0" borderId="15" xfId="18" applyNumberFormat="1" applyFont="1" applyFill="1" applyBorder="1" applyAlignment="1" applyProtection="1">
      <alignment horizontal="center" vertical="center"/>
      <protection locked="0"/>
    </xf>
    <xf numFmtId="1" fontId="10" fillId="0" borderId="34" xfId="0" applyNumberFormat="1" applyFont="1" applyFill="1" applyBorder="1" applyAlignment="1" applyProtection="1">
      <alignment horizontal="center" vertical="center"/>
      <protection locked="0"/>
    </xf>
    <xf numFmtId="1" fontId="10" fillId="0" borderId="42" xfId="0" applyNumberFormat="1" applyFont="1" applyFill="1" applyBorder="1" applyAlignment="1" applyProtection="1">
      <alignment horizontal="center" vertical="center"/>
      <protection locked="0"/>
    </xf>
    <xf numFmtId="173" fontId="10" fillId="0" borderId="0" xfId="0" applyNumberFormat="1" applyFont="1" applyFill="1" applyBorder="1" applyAlignment="1" applyProtection="1">
      <alignment horizontal="center" vertical="center"/>
      <protection locked="0"/>
    </xf>
    <xf numFmtId="49" fontId="10" fillId="0" borderId="0" xfId="0" applyNumberFormat="1" applyFont="1" applyFill="1" applyAlignment="1" applyProtection="1">
      <alignment horizontal="center" vertical="center"/>
      <protection locked="0"/>
    </xf>
    <xf numFmtId="49" fontId="10" fillId="0" borderId="0" xfId="0" applyNumberFormat="1" applyFont="1" applyFill="1" applyBorder="1" applyAlignment="1" applyProtection="1">
      <alignment horizontal="left" vertical="center"/>
      <protection locked="0"/>
    </xf>
    <xf numFmtId="171" fontId="10" fillId="0" borderId="0" xfId="0" applyNumberFormat="1" applyFont="1" applyFill="1" applyBorder="1" applyAlignment="1" applyProtection="1">
      <alignment horizontal="left" vertical="center"/>
      <protection locked="0"/>
    </xf>
    <xf numFmtId="49" fontId="10" fillId="0" borderId="0" xfId="0" applyNumberFormat="1" applyFont="1" applyFill="1" applyAlignment="1" applyProtection="1">
      <alignment horizontal="center" vertical="center"/>
      <protection locked="0"/>
    </xf>
    <xf numFmtId="49" fontId="10" fillId="0" borderId="0" xfId="0" applyNumberFormat="1" applyFont="1" applyFill="1" applyBorder="1" applyAlignment="1" applyProtection="1">
      <alignment horizontal="center" vertical="center"/>
      <protection locked="0"/>
    </xf>
    <xf numFmtId="171" fontId="10" fillId="0" borderId="11" xfId="0" applyNumberFormat="1" applyFont="1" applyFill="1" applyBorder="1" applyAlignment="1" applyProtection="1">
      <alignment horizontal="left" vertical="center"/>
      <protection locked="0"/>
    </xf>
    <xf numFmtId="170" fontId="10" fillId="0" borderId="11" xfId="0" applyNumberFormat="1" applyFont="1" applyFill="1" applyBorder="1" applyAlignment="1" applyProtection="1">
      <alignment horizontal="center" vertical="center"/>
      <protection locked="0"/>
    </xf>
    <xf numFmtId="49" fontId="21" fillId="3" borderId="0" xfId="17" applyNumberFormat="1" applyFont="1" applyFill="1" applyBorder="1" applyAlignment="1" applyProtection="1">
      <alignment horizontal="center" vertical="center"/>
      <protection locked="0"/>
    </xf>
    <xf numFmtId="49" fontId="10" fillId="3" borderId="0" xfId="0" applyNumberFormat="1" applyFont="1" applyFill="1" applyBorder="1" applyAlignment="1" applyProtection="1">
      <alignment horizontal="center" vertical="center"/>
      <protection locked="0"/>
    </xf>
    <xf numFmtId="49" fontId="10" fillId="0" borderId="0" xfId="0" applyNumberFormat="1" applyFont="1" applyFill="1" applyBorder="1" applyAlignment="1" applyProtection="1">
      <alignment horizontal="center" vertical="center"/>
      <protection locked="0"/>
    </xf>
    <xf numFmtId="49" fontId="10" fillId="0" borderId="0" xfId="0" applyNumberFormat="1" applyFont="1" applyFill="1" applyBorder="1" applyAlignment="1" applyProtection="1" quotePrefix="1">
      <alignment horizontal="center" vertical="center"/>
      <protection locked="0"/>
    </xf>
    <xf numFmtId="49" fontId="10" fillId="0" borderId="0" xfId="0" applyNumberFormat="1" applyFont="1" applyFill="1" applyBorder="1" applyAlignment="1" applyProtection="1" quotePrefix="1">
      <alignment horizontal="left" vertical="center" wrapText="1"/>
      <protection locked="0"/>
    </xf>
    <xf numFmtId="4" fontId="10" fillId="0" borderId="0" xfId="0" applyNumberFormat="1" applyFont="1" applyFill="1" applyBorder="1" applyAlignment="1" applyProtection="1">
      <alignment horizontal="center" vertical="center"/>
      <protection locked="0"/>
    </xf>
    <xf numFmtId="49" fontId="10" fillId="0" borderId="11" xfId="0" applyNumberFormat="1" applyFont="1" applyFill="1" applyBorder="1" applyAlignment="1" applyProtection="1">
      <alignment horizontal="center" vertical="center"/>
      <protection locked="0"/>
    </xf>
    <xf numFmtId="0" fontId="19" fillId="0" borderId="17" xfId="17" applyBorder="1" applyAlignment="1">
      <alignment horizontal="left" wrapText="1"/>
    </xf>
    <xf numFmtId="0" fontId="19" fillId="0" borderId="0" xfId="17" applyBorder="1" applyAlignment="1">
      <alignment horizontal="left" wrapText="1"/>
    </xf>
    <xf numFmtId="0" fontId="10" fillId="2" borderId="0" xfId="0" applyFont="1" applyFill="1" applyBorder="1" applyAlignment="1" applyProtection="1">
      <alignment horizontal="center"/>
      <protection locked="0"/>
    </xf>
    <xf numFmtId="0" fontId="5" fillId="2" borderId="13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183" fontId="10" fillId="0" borderId="43" xfId="18" applyNumberFormat="1" applyFont="1" applyFill="1" applyBorder="1" applyAlignment="1" applyProtection="1">
      <alignment horizontal="center" vertical="center"/>
      <protection locked="0"/>
    </xf>
    <xf numFmtId="183" fontId="10" fillId="0" borderId="42" xfId="18" applyNumberFormat="1" applyFont="1" applyFill="1" applyBorder="1" applyAlignment="1" applyProtection="1">
      <alignment horizontal="center" vertical="center"/>
      <protection locked="0"/>
    </xf>
    <xf numFmtId="183" fontId="10" fillId="0" borderId="34" xfId="18" applyNumberFormat="1" applyFont="1" applyFill="1" applyBorder="1" applyAlignment="1" applyProtection="1">
      <alignment horizontal="center" vertical="center"/>
      <protection locked="0"/>
    </xf>
    <xf numFmtId="0" fontId="5" fillId="2" borderId="44" xfId="0" applyFont="1" applyFill="1" applyBorder="1" applyAlignment="1">
      <alignment horizontal="center"/>
    </xf>
    <xf numFmtId="0" fontId="5" fillId="2" borderId="29" xfId="0" applyFont="1" applyFill="1" applyBorder="1" applyAlignment="1">
      <alignment horizontal="center"/>
    </xf>
    <xf numFmtId="0" fontId="5" fillId="2" borderId="32" xfId="0" applyFont="1" applyFill="1" applyBorder="1" applyAlignment="1">
      <alignment horizontal="center"/>
    </xf>
    <xf numFmtId="4" fontId="10" fillId="2" borderId="34" xfId="0" applyNumberFormat="1" applyFont="1" applyFill="1" applyBorder="1" applyAlignment="1" applyProtection="1">
      <alignment horizontal="center" vertical="center"/>
      <protection hidden="1"/>
    </xf>
    <xf numFmtId="4" fontId="10" fillId="2" borderId="42" xfId="0" applyNumberFormat="1" applyFont="1" applyFill="1" applyBorder="1" applyAlignment="1" applyProtection="1">
      <alignment horizontal="center" vertical="center"/>
      <protection hidden="1"/>
    </xf>
    <xf numFmtId="4" fontId="10" fillId="2" borderId="15" xfId="0" applyNumberFormat="1" applyFont="1" applyFill="1" applyBorder="1" applyAlignment="1" applyProtection="1">
      <alignment horizontal="center" vertical="center"/>
      <protection hidden="1"/>
    </xf>
    <xf numFmtId="3" fontId="10" fillId="2" borderId="34" xfId="0" applyNumberFormat="1" applyFont="1" applyFill="1" applyBorder="1" applyAlignment="1" applyProtection="1">
      <alignment horizontal="center" vertical="center"/>
      <protection hidden="1"/>
    </xf>
    <xf numFmtId="3" fontId="10" fillId="2" borderId="42" xfId="0" applyNumberFormat="1" applyFont="1" applyFill="1" applyBorder="1" applyAlignment="1" applyProtection="1">
      <alignment horizontal="center" vertical="center"/>
      <protection hidden="1"/>
    </xf>
    <xf numFmtId="3" fontId="10" fillId="2" borderId="45" xfId="0" applyNumberFormat="1" applyFont="1" applyFill="1" applyBorder="1" applyAlignment="1" applyProtection="1">
      <alignment horizontal="center" vertical="center"/>
      <protection hidden="1"/>
    </xf>
    <xf numFmtId="0" fontId="1" fillId="2" borderId="21" xfId="0" applyFont="1" applyFill="1" applyBorder="1" applyAlignment="1">
      <alignment horizontal="center" vertical="center"/>
    </xf>
    <xf numFmtId="0" fontId="0" fillId="2" borderId="22" xfId="0" applyFill="1" applyBorder="1" applyAlignment="1">
      <alignment vertical="center"/>
    </xf>
    <xf numFmtId="0" fontId="1" fillId="2" borderId="46" xfId="0" applyFont="1" applyFill="1" applyBorder="1" applyAlignment="1">
      <alignment horizontal="center" vertical="center"/>
    </xf>
    <xf numFmtId="0" fontId="0" fillId="2" borderId="47" xfId="0" applyFill="1" applyBorder="1" applyAlignment="1">
      <alignment vertical="center"/>
    </xf>
    <xf numFmtId="0" fontId="0" fillId="2" borderId="28" xfId="0" applyFill="1" applyBorder="1" applyAlignment="1">
      <alignment vertical="center"/>
    </xf>
    <xf numFmtId="0" fontId="1" fillId="2" borderId="22" xfId="0" applyFont="1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1" fillId="2" borderId="48" xfId="0" applyFont="1" applyFill="1" applyBorder="1" applyAlignment="1">
      <alignment horizontal="left"/>
    </xf>
    <xf numFmtId="0" fontId="0" fillId="2" borderId="48" xfId="0" applyFill="1" applyBorder="1" applyAlignment="1">
      <alignment/>
    </xf>
    <xf numFmtId="3" fontId="10" fillId="2" borderId="40" xfId="0" applyNumberFormat="1" applyFont="1" applyFill="1" applyBorder="1" applyAlignment="1" applyProtection="1">
      <alignment horizontal="center"/>
      <protection hidden="1"/>
    </xf>
    <xf numFmtId="0" fontId="5" fillId="2" borderId="40" xfId="0" applyFont="1" applyFill="1" applyBorder="1" applyAlignment="1">
      <alignment horizontal="center"/>
    </xf>
    <xf numFmtId="3" fontId="10" fillId="2" borderId="40" xfId="0" applyNumberFormat="1" applyFont="1" applyFill="1" applyBorder="1" applyAlignment="1" applyProtection="1">
      <alignment horizontal="center" vertical="top"/>
      <protection hidden="1"/>
    </xf>
    <xf numFmtId="0" fontId="1" fillId="2" borderId="28" xfId="0" applyFont="1" applyFill="1" applyBorder="1" applyAlignment="1">
      <alignment horizontal="center" vertical="center"/>
    </xf>
    <xf numFmtId="183" fontId="10" fillId="0" borderId="43" xfId="18" applyNumberFormat="1" applyFont="1" applyFill="1" applyBorder="1" applyAlignment="1" applyProtection="1">
      <alignment horizontal="center" vertical="center"/>
      <protection locked="0"/>
    </xf>
    <xf numFmtId="183" fontId="10" fillId="0" borderId="42" xfId="18" applyNumberFormat="1" applyFont="1" applyFill="1" applyBorder="1" applyAlignment="1" applyProtection="1">
      <alignment horizontal="center" vertical="center"/>
      <protection locked="0"/>
    </xf>
    <xf numFmtId="183" fontId="10" fillId="2" borderId="34" xfId="18" applyNumberFormat="1" applyFont="1" applyFill="1" applyBorder="1" applyAlignment="1" applyProtection="1">
      <alignment horizontal="center" vertical="center"/>
      <protection hidden="1"/>
    </xf>
    <xf numFmtId="183" fontId="10" fillId="2" borderId="42" xfId="18" applyNumberFormat="1" applyFont="1" applyFill="1" applyBorder="1" applyAlignment="1" applyProtection="1">
      <alignment horizontal="center" vertical="center"/>
      <protection hidden="1"/>
    </xf>
    <xf numFmtId="183" fontId="10" fillId="2" borderId="45" xfId="18" applyNumberFormat="1" applyFont="1" applyFill="1" applyBorder="1" applyAlignment="1" applyProtection="1">
      <alignment horizontal="center" vertical="center"/>
      <protection hidden="1"/>
    </xf>
    <xf numFmtId="0" fontId="12" fillId="2" borderId="33" xfId="0" applyFont="1" applyFill="1" applyBorder="1" applyAlignment="1">
      <alignment horizontal="left" vertical="center" indent="1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al" xfId="20"/>
    <cellStyle name="Percent" xfId="21"/>
    <cellStyle name="Followed Hyperlink" xfId="22"/>
  </cellStyles>
  <dxfs count="1">
    <dxf>
      <font>
        <strike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171450</xdr:colOff>
      <xdr:row>0</xdr:row>
      <xdr:rowOff>133350</xdr:rowOff>
    </xdr:from>
    <xdr:to>
      <xdr:col>8</xdr:col>
      <xdr:colOff>85725</xdr:colOff>
      <xdr:row>2</xdr:row>
      <xdr:rowOff>19050</xdr:rowOff>
    </xdr:to>
    <xdr:pic>
      <xdr:nvPicPr>
        <xdr:cNvPr id="1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33350"/>
          <a:ext cx="17526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kurzy.cz/financi-katalog/financni.asp?A=D&amp;IDS=4&amp;S=37" TargetMode="External" /><Relationship Id="rId2" Type="http://schemas.openxmlformats.org/officeDocument/2006/relationships/hyperlink" Target="http://www.kurzy.cz/financi-katalog/financni.asp?A=D&amp;IDS=4&amp;S=37" TargetMode="External" /><Relationship Id="rId3" Type="http://schemas.openxmlformats.org/officeDocument/2006/relationships/hyperlink" Target="http://www.kurzy.cz/financi-katalog/financni.asp?A=D&amp;IDS=4&amp;S=25" TargetMode="External" /><Relationship Id="rId4" Type="http://schemas.openxmlformats.org/officeDocument/2006/relationships/hyperlink" Target="http://www.kurzy.cz/financi-katalog/financni.asp?A=D&amp;IDS=4&amp;S=25" TargetMode="External" /><Relationship Id="rId5" Type="http://schemas.openxmlformats.org/officeDocument/2006/relationships/hyperlink" Target="http://www.kurzy.cz/financi-katalog/financni.asp?A=D&amp;IDS=4&amp;S=13809" TargetMode="External" /><Relationship Id="rId6" Type="http://schemas.openxmlformats.org/officeDocument/2006/relationships/hyperlink" Target="http://www.kurzy.cz/financi-katalog/financni.asp?A=D&amp;IDS=4&amp;S=13809" TargetMode="External" /><Relationship Id="rId7" Type="http://schemas.openxmlformats.org/officeDocument/2006/relationships/hyperlink" Target="http://www.kurzy.cz/financi-katalog/financni.asp?A=D&amp;IDS=4&amp;S=29" TargetMode="External" /><Relationship Id="rId8" Type="http://schemas.openxmlformats.org/officeDocument/2006/relationships/hyperlink" Target="http://www.kurzy.cz/financi-katalog/financni.asp?A=D&amp;IDS=4&amp;S=29" TargetMode="External" /><Relationship Id="rId9" Type="http://schemas.openxmlformats.org/officeDocument/2006/relationships/hyperlink" Target="http://www.kurzy.cz/financi-katalog/financni.asp?A=D&amp;IDS=4&amp;S=" TargetMode="External" /><Relationship Id="rId10" Type="http://schemas.openxmlformats.org/officeDocument/2006/relationships/hyperlink" Target="http://www.kurzy.cz/financi-katalog/financni.asp?A=D&amp;IDS=4&amp;S=" TargetMode="External" /><Relationship Id="rId11" Type="http://schemas.openxmlformats.org/officeDocument/2006/relationships/hyperlink" Target="http://www.kurzy.cz/financi-katalog/financni.asp?A=D&amp;IDS=4&amp;S=21" TargetMode="External" /><Relationship Id="rId12" Type="http://schemas.openxmlformats.org/officeDocument/2006/relationships/hyperlink" Target="http://www.kurzy.cz/financi-katalog/financni.asp?A=D&amp;IDS=4&amp;S=21" TargetMode="External" /><Relationship Id="rId13" Type="http://schemas.openxmlformats.org/officeDocument/2006/relationships/hyperlink" Target="http://www.kurzy.cz/financni-katalog/Default.asp?A=D&amp;IDS=6&amp;S=78" TargetMode="External" /><Relationship Id="rId14" Type="http://schemas.openxmlformats.org/officeDocument/2006/relationships/hyperlink" Target="http://www.kurzy.cz/financni-katalog/Default.asp?A=D&amp;IDS=6&amp;S=78" TargetMode="External" /><Relationship Id="rId15" Type="http://schemas.openxmlformats.org/officeDocument/2006/relationships/hyperlink" Target="http://www.kurzy.cz/financi-katalog/financni.asp?A=D&amp;IDS=4&amp;S=22" TargetMode="External" /><Relationship Id="rId16" Type="http://schemas.openxmlformats.org/officeDocument/2006/relationships/hyperlink" Target="http://www.kurzy.cz/financi-katalog/financni.asp?A=D&amp;IDS=4&amp;S=22" TargetMode="External" /><Relationship Id="rId17" Type="http://schemas.openxmlformats.org/officeDocument/2006/relationships/hyperlink" Target="http://www.kurzy.cz/financi-katalog/financni.asp?A=D&amp;IDS=4&amp;S=28" TargetMode="External" /><Relationship Id="rId18" Type="http://schemas.openxmlformats.org/officeDocument/2006/relationships/hyperlink" Target="http://www.kurzy.cz/financi-katalog/financni.asp?A=D&amp;IDS=4&amp;S=28" TargetMode="External" /><Relationship Id="rId19" Type="http://schemas.openxmlformats.org/officeDocument/2006/relationships/hyperlink" Target="http://www.kurzy.cz/financi-katalog/financni.asp?A=D&amp;IDS=4&amp;S=17" TargetMode="External" /><Relationship Id="rId20" Type="http://schemas.openxmlformats.org/officeDocument/2006/relationships/hyperlink" Target="http://www.kurzy.cz/financi-katalog/financni.asp?A=D&amp;IDS=4&amp;S=17" TargetMode="External" /><Relationship Id="rId21" Type="http://schemas.openxmlformats.org/officeDocument/2006/relationships/hyperlink" Target="http://www.kurzy.cz/financi-katalog/financni.asp?A=D&amp;IDS=4&amp;S=15" TargetMode="External" /><Relationship Id="rId22" Type="http://schemas.openxmlformats.org/officeDocument/2006/relationships/hyperlink" Target="http://www.kurzy.cz/financi-katalog/financni.asp?A=D&amp;IDS=4&amp;S=15" TargetMode="External" /><Relationship Id="rId23" Type="http://schemas.openxmlformats.org/officeDocument/2006/relationships/hyperlink" Target="http://www.kurzy.cz/financi-katalog/financni.asp?A=D&amp;IDS=4&amp;S=" TargetMode="External" /><Relationship Id="rId24" Type="http://schemas.openxmlformats.org/officeDocument/2006/relationships/hyperlink" Target="http://www.kurzy.cz/financi-katalog/financni.asp?A=D&amp;IDS=4&amp;S=" TargetMode="External" /><Relationship Id="rId25" Type="http://schemas.openxmlformats.org/officeDocument/2006/relationships/hyperlink" Target="http://www.kurzy.cz/financi-katalog/financni.asp?A=D&amp;IDS=4&amp;S=35" TargetMode="External" /><Relationship Id="rId26" Type="http://schemas.openxmlformats.org/officeDocument/2006/relationships/hyperlink" Target="http://www.kurzy.cz/financi-katalog/financni.asp?A=D&amp;IDS=4&amp;S=35" TargetMode="External" /><Relationship Id="rId27" Type="http://schemas.openxmlformats.org/officeDocument/2006/relationships/hyperlink" Target="http://www.kurzy.cz/financi-katalog/financni.asp?A=D&amp;IDS=4&amp;S=34" TargetMode="External" /><Relationship Id="rId28" Type="http://schemas.openxmlformats.org/officeDocument/2006/relationships/hyperlink" Target="http://www.kurzy.cz/financi-katalog/financni.asp?A=D&amp;IDS=4&amp;S=34" TargetMode="External" /><Relationship Id="rId29" Type="http://schemas.openxmlformats.org/officeDocument/2006/relationships/hyperlink" Target="http://www.kurzy.cz/financi-katalog/financni.asp?A=D&amp;IDS=4&amp;S=24" TargetMode="External" /><Relationship Id="rId30" Type="http://schemas.openxmlformats.org/officeDocument/2006/relationships/hyperlink" Target="http://www.kurzy.cz/financi-katalog/financni.asp?A=D&amp;IDS=4&amp;S=24" TargetMode="External" /><Relationship Id="rId31" Type="http://schemas.openxmlformats.org/officeDocument/2006/relationships/hyperlink" Target="http://www.kurzy.cz/financi-katalog/financni.asp?A=D&amp;IDS=4&amp;S=19" TargetMode="External" /><Relationship Id="rId32" Type="http://schemas.openxmlformats.org/officeDocument/2006/relationships/hyperlink" Target="http://www.kurzy.cz/financi-katalog/financni.asp?A=D&amp;IDS=4&amp;S=19" TargetMode="External" /><Relationship Id="rId33" Type="http://schemas.openxmlformats.org/officeDocument/2006/relationships/hyperlink" Target="http://www.kurzy.cz/financi-katalog/financni.asp?A=D&amp;IDS=4&amp;S=14" TargetMode="External" /><Relationship Id="rId34" Type="http://schemas.openxmlformats.org/officeDocument/2006/relationships/hyperlink" Target="http://www.kurzy.cz/financi-katalog/financni.asp?A=D&amp;IDS=4&amp;S=14" TargetMode="External" /><Relationship Id="rId35" Type="http://schemas.openxmlformats.org/officeDocument/2006/relationships/hyperlink" Target="http://www.kurzy.cz/financi-katalog/financni.asp?A=D&amp;IDS=4&amp;S=41" TargetMode="External" /><Relationship Id="rId36" Type="http://schemas.openxmlformats.org/officeDocument/2006/relationships/hyperlink" Target="http://www.kurzy.cz/financi-katalog/financni.asp?A=D&amp;IDS=4&amp;S=41" TargetMode="External" /><Relationship Id="rId37" Type="http://schemas.openxmlformats.org/officeDocument/2006/relationships/hyperlink" Target="http://www.kurzy.cz/financi-katalog/financni.asp?A=D&amp;IDS=4&amp;S=36" TargetMode="External" /><Relationship Id="rId38" Type="http://schemas.openxmlformats.org/officeDocument/2006/relationships/hyperlink" Target="http://www.kurzy.cz/financi-katalog/financni.asp?A=D&amp;IDS=4&amp;S=36" TargetMode="External" /><Relationship Id="rId39" Type="http://schemas.openxmlformats.org/officeDocument/2006/relationships/hyperlink" Target="http://www.kurzy.cz/financi-katalog/financni.asp?A=D&amp;IDS=4&amp;S=40" TargetMode="External" /><Relationship Id="rId40" Type="http://schemas.openxmlformats.org/officeDocument/2006/relationships/hyperlink" Target="http://www.kurzy.cz/financi-katalog/financni.asp?A=D&amp;IDS=4&amp;S=40" TargetMode="External" /><Relationship Id="rId41" Type="http://schemas.openxmlformats.org/officeDocument/2006/relationships/hyperlink" Target="http://www.kurzy.cz/financi-katalog/financni.asp?A=D&amp;IDS=4&amp;S=33" TargetMode="External" /><Relationship Id="rId42" Type="http://schemas.openxmlformats.org/officeDocument/2006/relationships/hyperlink" Target="http://www.kurzy.cz/financi-katalog/financni.asp?A=D&amp;IDS=4&amp;S=33" TargetMode="External" /><Relationship Id="rId43" Type="http://schemas.openxmlformats.org/officeDocument/2006/relationships/hyperlink" Target="http://www.kurzy.cz/financi-katalog/financni.asp?A=D&amp;IDS=4&amp;S=18" TargetMode="External" /><Relationship Id="rId44" Type="http://schemas.openxmlformats.org/officeDocument/2006/relationships/hyperlink" Target="http://www.kurzy.cz/financi-katalog/financni.asp?A=D&amp;IDS=4&amp;S=18" TargetMode="External" /><Relationship Id="rId45" Type="http://schemas.openxmlformats.org/officeDocument/2006/relationships/hyperlink" Target="http://www.kurzy.cz/financni-katalog/Default.asp?A=D&amp;IDS=4&amp;S=24788" TargetMode="External" /><Relationship Id="rId46" Type="http://schemas.openxmlformats.org/officeDocument/2006/relationships/hyperlink" Target="http://www.kurzy.cz/financni-katalog/Default.asp?A=D&amp;IDS=4&amp;S=24788" TargetMode="External" /><Relationship Id="rId47" Type="http://schemas.openxmlformats.org/officeDocument/2006/relationships/hyperlink" Target="http://www.kurzy.cz/financi-katalog/financni.asp?A=D&amp;IDS=4&amp;S=49" TargetMode="External" /><Relationship Id="rId48" Type="http://schemas.openxmlformats.org/officeDocument/2006/relationships/hyperlink" Target="http://www.kurzy.cz/financi-katalog/financni.asp?A=D&amp;IDS=4&amp;S=49" TargetMode="External" /><Relationship Id="rId49" Type="http://schemas.openxmlformats.org/officeDocument/2006/relationships/hyperlink" Target="http://www.kurzy.cz/financi-katalog/financni.asp?A=D&amp;IDS=4&amp;S=47" TargetMode="External" /><Relationship Id="rId50" Type="http://schemas.openxmlformats.org/officeDocument/2006/relationships/hyperlink" Target="http://www.kurzy.cz/financi-katalog/financni.asp?A=D&amp;IDS=4&amp;S=47" TargetMode="External" /><Relationship Id="rId51" Type="http://schemas.openxmlformats.org/officeDocument/2006/relationships/hyperlink" Target="http://www.kurzy.cz/financi-katalog/financni.asp?A=D&amp;IDS=4&amp;S=27" TargetMode="External" /><Relationship Id="rId52" Type="http://schemas.openxmlformats.org/officeDocument/2006/relationships/hyperlink" Target="http://www.kurzy.cz/financi-katalog/financni.asp?A=D&amp;IDS=4&amp;S=27" TargetMode="External" /><Relationship Id="rId53" Type="http://schemas.openxmlformats.org/officeDocument/2006/relationships/hyperlink" Target="http://www.kurzy.cz/financni-katalog/Default.asp?A=D&amp;IDS=4&amp;S=50" TargetMode="External" /><Relationship Id="rId54" Type="http://schemas.openxmlformats.org/officeDocument/2006/relationships/hyperlink" Target="http://www.kurzy.cz/financni-katalog/Default.asp?A=D&amp;IDS=4&amp;S=50" TargetMode="External" /><Relationship Id="rId55" Type="http://schemas.openxmlformats.org/officeDocument/2006/relationships/hyperlink" Target="http://www.kurzy.cz/financi-katalog/financni.asp?A=D&amp;IDS=4&amp;S=43" TargetMode="External" /><Relationship Id="rId56" Type="http://schemas.openxmlformats.org/officeDocument/2006/relationships/hyperlink" Target="http://www.kurzy.cz/financi-katalog/financni.asp?A=D&amp;IDS=4&amp;S=43" TargetMode="External" /><Relationship Id="rId57" Type="http://schemas.openxmlformats.org/officeDocument/2006/relationships/hyperlink" Target="http://www.kurzy.cz/financi-katalog/financni.asp?A=D&amp;IDS=4&amp;S=23" TargetMode="External" /><Relationship Id="rId58" Type="http://schemas.openxmlformats.org/officeDocument/2006/relationships/hyperlink" Target="http://www.kurzy.cz/financi-katalog/financni.asp?A=D&amp;IDS=4&amp;S=23" TargetMode="External" /><Relationship Id="rId59" Type="http://schemas.openxmlformats.org/officeDocument/2006/relationships/hyperlink" Target="http://www.kurzy.cz/financi-katalog/financni.asp?A=D&amp;IDS=4&amp;S=51" TargetMode="External" /><Relationship Id="rId60" Type="http://schemas.openxmlformats.org/officeDocument/2006/relationships/hyperlink" Target="http://www.kurzy.cz/financi-katalog/financni.asp?A=D&amp;IDS=4&amp;S=51" TargetMode="External" /><Relationship Id="rId61" Type="http://schemas.openxmlformats.org/officeDocument/2006/relationships/hyperlink" Target="http://www.kurzy.cz/financi-katalog/financni.asp?A=D&amp;IDS=4&amp;S=24030" TargetMode="External" /><Relationship Id="rId62" Type="http://schemas.openxmlformats.org/officeDocument/2006/relationships/hyperlink" Target="http://www.kurzy.cz/financi-katalog/financni.asp?A=D&amp;IDS=4&amp;S=24030" TargetMode="External" /><Relationship Id="rId63" Type="http://schemas.openxmlformats.org/officeDocument/2006/relationships/hyperlink" Target="http://www.kurzy.cz/financi-katalog/financni.asp?A=D&amp;IDS=4&amp;S=2263" TargetMode="External" /><Relationship Id="rId64" Type="http://schemas.openxmlformats.org/officeDocument/2006/relationships/hyperlink" Target="http://www.kurzy.cz/financi-katalog/financni.asp?A=D&amp;IDS=4&amp;S=2263" TargetMode="External" /><Relationship Id="rId65" Type="http://schemas.openxmlformats.org/officeDocument/2006/relationships/hyperlink" Target="http://www.kurzy.cz/financi-katalog/financni.asp?A=D&amp;IDS=4&amp;S=42" TargetMode="External" /><Relationship Id="rId66" Type="http://schemas.openxmlformats.org/officeDocument/2006/relationships/hyperlink" Target="http://www.kurzy.cz/financi-katalog/financni.asp?A=D&amp;IDS=4&amp;S=42" TargetMode="External" /><Relationship Id="rId67" Type="http://schemas.openxmlformats.org/officeDocument/2006/relationships/hyperlink" Target="http://www.kurzy.cz/financi-katalog/financni.asp?A=D&amp;IDS=4&amp;S=45" TargetMode="External" /><Relationship Id="rId68" Type="http://schemas.openxmlformats.org/officeDocument/2006/relationships/hyperlink" Target="http://www.kurzy.cz/financi-katalog/financni.asp?A=D&amp;IDS=4&amp;S=45" TargetMode="External" /><Relationship Id="rId69" Type="http://schemas.openxmlformats.org/officeDocument/2006/relationships/hyperlink" Target="http://www.kurzy.cz/financi-katalog/financni.asp?A=D&amp;IDS=4&amp;S=2262" TargetMode="External" /><Relationship Id="rId70" Type="http://schemas.openxmlformats.org/officeDocument/2006/relationships/hyperlink" Target="http://www.kurzy.cz/financi-katalog/financni.asp?A=D&amp;IDS=4&amp;S=2262" TargetMode="External" /><Relationship Id="rId71" Type="http://schemas.openxmlformats.org/officeDocument/2006/relationships/hyperlink" Target="http://www.kurzy.cz/financi-katalog/financni.asp?A=D&amp;IDS=4&amp;S=2260" TargetMode="External" /><Relationship Id="rId72" Type="http://schemas.openxmlformats.org/officeDocument/2006/relationships/hyperlink" Target="http://www.kurzy.cz/financi-katalog/financni.asp?A=D&amp;IDS=4&amp;S=2260" TargetMode="External" /><Relationship Id="rId73" Type="http://schemas.openxmlformats.org/officeDocument/2006/relationships/hyperlink" Target="http://www.kurzy.cz/financi-katalog/financni.asp?A=D&amp;IDS=4&amp;S=20" TargetMode="External" /><Relationship Id="rId74" Type="http://schemas.openxmlformats.org/officeDocument/2006/relationships/hyperlink" Target="http://www.kurzy.cz/financi-katalog/financni.asp?A=D&amp;IDS=4&amp;S=20" TargetMode="External" /><Relationship Id="rId75" Type="http://schemas.openxmlformats.org/officeDocument/2006/relationships/hyperlink" Target="http://www.kurzy.cz/financi-katalog/financni.asp?A=D&amp;IDS=4&amp;S=30" TargetMode="External" /><Relationship Id="rId76" Type="http://schemas.openxmlformats.org/officeDocument/2006/relationships/hyperlink" Target="http://www.kurzy.cz/financi-katalog/financni.asp?A=D&amp;IDS=4&amp;S=30" TargetMode="External" /><Relationship Id="rId77" Type="http://schemas.openxmlformats.org/officeDocument/2006/relationships/hyperlink" Target="http://www.kurzy.cz/financi-katalog/financni.asp?A=D&amp;IDS=4&amp;S=24728" TargetMode="External" /><Relationship Id="rId78" Type="http://schemas.openxmlformats.org/officeDocument/2006/relationships/hyperlink" Target="http://www.kurzy.cz/financi-katalog/financni.asp?A=D&amp;IDS=4&amp;S=24728" TargetMode="External" /><Relationship Id="rId79" Type="http://schemas.openxmlformats.org/officeDocument/2006/relationships/drawing" Target="../drawings/drawing1.xml" /><Relationship Id="rId80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180"/>
  <sheetViews>
    <sheetView showGridLines="0" showRowColHeaders="0" workbookViewId="0" topLeftCell="A1">
      <selection activeCell="J10" sqref="J10:L10"/>
    </sheetView>
  </sheetViews>
  <sheetFormatPr defaultColWidth="3.875" defaultRowHeight="12.75"/>
  <cols>
    <col min="1" max="1" width="0.74609375" style="1" customWidth="1"/>
    <col min="2" max="2" width="3.375" style="1" customWidth="1"/>
    <col min="3" max="3" width="2.75390625" style="1" customWidth="1"/>
    <col min="4" max="4" width="4.875" style="1" customWidth="1"/>
    <col min="5" max="5" width="3.125" style="1" customWidth="1"/>
    <col min="6" max="6" width="4.75390625" style="1" customWidth="1"/>
    <col min="7" max="7" width="3.00390625" style="1" customWidth="1"/>
    <col min="8" max="8" width="2.25390625" style="1" customWidth="1"/>
    <col min="9" max="9" width="2.375" style="1" customWidth="1"/>
    <col min="10" max="10" width="9.375" style="1" customWidth="1"/>
    <col min="11" max="11" width="5.00390625" style="1" customWidth="1"/>
    <col min="12" max="12" width="8.625" style="1" customWidth="1"/>
    <col min="13" max="13" width="4.00390625" style="1" customWidth="1"/>
    <col min="14" max="14" width="3.625" style="1" customWidth="1"/>
    <col min="15" max="15" width="4.00390625" style="1" customWidth="1"/>
    <col min="16" max="16" width="3.875" style="1" customWidth="1"/>
    <col min="17" max="17" width="4.25390625" style="1" customWidth="1"/>
    <col min="18" max="20" width="3.875" style="1" customWidth="1"/>
    <col min="21" max="21" width="4.00390625" style="1" customWidth="1"/>
    <col min="22" max="22" width="4.875" style="1" customWidth="1"/>
    <col min="23" max="24" width="3.625" style="1" customWidth="1"/>
    <col min="25" max="25" width="0.74609375" style="1" customWidth="1"/>
    <col min="26" max="26" width="0.37109375" style="1" customWidth="1"/>
    <col min="27" max="192" width="3.875" style="1" customWidth="1"/>
    <col min="193" max="16384" width="3.875" style="1" customWidth="1"/>
  </cols>
  <sheetData>
    <row r="1" spans="10:25" ht="12" customHeight="1" thickTop="1">
      <c r="J1" s="2"/>
      <c r="P1" s="3"/>
      <c r="Q1" s="4" t="s">
        <v>0</v>
      </c>
      <c r="R1" s="5"/>
      <c r="S1" s="6"/>
      <c r="T1" s="6"/>
      <c r="U1" s="7"/>
      <c r="V1" s="7"/>
      <c r="W1" s="5"/>
      <c r="X1" s="5"/>
      <c r="Y1" s="8"/>
    </row>
    <row r="2" spans="10:25" ht="41.25" customHeight="1">
      <c r="J2" s="2"/>
      <c r="L2" s="9" t="s">
        <v>1</v>
      </c>
      <c r="M2" s="3"/>
      <c r="Q2" s="10"/>
      <c r="R2" s="11"/>
      <c r="S2" s="11"/>
      <c r="T2" s="11"/>
      <c r="U2" s="12"/>
      <c r="V2" s="12"/>
      <c r="W2" s="12"/>
      <c r="X2" s="12"/>
      <c r="Y2" s="13"/>
    </row>
    <row r="3" spans="11:25" ht="15" customHeight="1">
      <c r="K3" s="14"/>
      <c r="L3" s="14"/>
      <c r="P3" s="15"/>
      <c r="Q3" s="16"/>
      <c r="R3" s="12"/>
      <c r="S3" s="12"/>
      <c r="T3" s="12"/>
      <c r="U3" s="12"/>
      <c r="V3" s="12"/>
      <c r="W3" s="12"/>
      <c r="X3" s="12"/>
      <c r="Y3" s="13"/>
    </row>
    <row r="4" spans="4:25" ht="21.75" customHeight="1">
      <c r="D4" s="17" t="s">
        <v>2</v>
      </c>
      <c r="F4" s="18" t="s">
        <v>3</v>
      </c>
      <c r="H4" s="19"/>
      <c r="L4" s="20" t="s">
        <v>108</v>
      </c>
      <c r="M4" s="15"/>
      <c r="Q4" s="10"/>
      <c r="R4" s="12"/>
      <c r="S4" s="12"/>
      <c r="T4" s="12"/>
      <c r="U4" s="12"/>
      <c r="V4" s="12"/>
      <c r="W4" s="12"/>
      <c r="X4" s="12"/>
      <c r="Y4" s="13"/>
    </row>
    <row r="5" spans="10:25" ht="12" customHeight="1" thickBot="1">
      <c r="J5" s="21"/>
      <c r="K5" s="21"/>
      <c r="L5" s="21"/>
      <c r="M5" s="21"/>
      <c r="N5" s="21"/>
      <c r="Q5" s="22" t="s">
        <v>4</v>
      </c>
      <c r="R5" s="23"/>
      <c r="S5" s="23"/>
      <c r="T5" s="23"/>
      <c r="U5" s="24"/>
      <c r="V5" s="24"/>
      <c r="W5" s="24"/>
      <c r="X5" s="24"/>
      <c r="Y5" s="25"/>
    </row>
    <row r="6" spans="10:14" ht="6" customHeight="1">
      <c r="J6" s="21"/>
      <c r="K6" s="21"/>
      <c r="L6" s="21"/>
      <c r="M6" s="21"/>
      <c r="N6" s="21"/>
    </row>
    <row r="7" spans="1:24" s="26" customFormat="1" ht="16.5" customHeight="1">
      <c r="A7" s="26" t="s">
        <v>5</v>
      </c>
      <c r="B7" s="27" t="s">
        <v>99</v>
      </c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8"/>
      <c r="U7" s="28"/>
      <c r="X7" s="26" t="s">
        <v>6</v>
      </c>
    </row>
    <row r="8" spans="2:22" s="29" customFormat="1" ht="16.5" customHeight="1">
      <c r="B8" s="30"/>
      <c r="C8" s="30"/>
      <c r="D8" s="27" t="s">
        <v>7</v>
      </c>
      <c r="E8" s="27"/>
      <c r="F8" s="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0"/>
      <c r="V8" s="30"/>
    </row>
    <row r="9" spans="2:22" ht="3.75" customHeight="1">
      <c r="B9" s="32"/>
      <c r="C9" s="32"/>
      <c r="D9" s="32"/>
      <c r="E9" s="32"/>
      <c r="F9" s="33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5"/>
      <c r="V9" s="32"/>
    </row>
    <row r="10" spans="2:25" ht="15" customHeight="1">
      <c r="B10" s="36" t="s">
        <v>47</v>
      </c>
      <c r="C10" s="36"/>
      <c r="D10" s="37"/>
      <c r="E10" s="37"/>
      <c r="F10" s="37"/>
      <c r="G10" s="37"/>
      <c r="H10" s="37"/>
      <c r="I10" s="37"/>
      <c r="J10" s="226"/>
      <c r="K10" s="226"/>
      <c r="L10" s="226"/>
      <c r="M10" s="33"/>
      <c r="N10" s="37"/>
      <c r="O10" s="37"/>
      <c r="P10" s="37"/>
      <c r="Q10" s="38"/>
      <c r="R10" s="38"/>
      <c r="T10" s="39"/>
      <c r="U10" s="40"/>
      <c r="V10" s="41"/>
      <c r="W10" s="41"/>
      <c r="X10" s="37"/>
      <c r="Y10" s="37"/>
    </row>
    <row r="11" spans="3:26" ht="3.75" customHeight="1" thickBot="1">
      <c r="C11" s="42"/>
      <c r="D11" s="21"/>
      <c r="E11" s="21"/>
      <c r="F11" s="21"/>
      <c r="G11" s="21"/>
      <c r="H11" s="21"/>
      <c r="I11" s="21"/>
      <c r="J11" s="21"/>
      <c r="Q11" s="12"/>
      <c r="R11" s="43"/>
      <c r="S11" s="12"/>
      <c r="T11" s="12"/>
      <c r="U11" s="12"/>
      <c r="V11" s="43"/>
      <c r="W11" s="12"/>
      <c r="Z11" s="12"/>
    </row>
    <row r="12" spans="1:26" ht="16.5" customHeight="1">
      <c r="A12" s="13"/>
      <c r="B12" s="44" t="s">
        <v>8</v>
      </c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 t="s">
        <v>9</v>
      </c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5"/>
    </row>
    <row r="13" spans="1:26" ht="4.5" customHeight="1">
      <c r="A13" s="13"/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3"/>
    </row>
    <row r="14" spans="1:26" ht="4.5" customHeight="1">
      <c r="A14" s="13"/>
      <c r="B14" s="46"/>
      <c r="C14" s="227"/>
      <c r="D14" s="227"/>
      <c r="E14" s="227"/>
      <c r="F14" s="227"/>
      <c r="G14" s="227"/>
      <c r="H14" s="227"/>
      <c r="I14" s="227"/>
      <c r="J14" s="227"/>
      <c r="K14" s="227"/>
      <c r="L14" s="227"/>
      <c r="M14" s="227"/>
      <c r="N14" s="12"/>
      <c r="O14" s="214"/>
      <c r="P14" s="215"/>
      <c r="Q14" s="215"/>
      <c r="R14" s="215"/>
      <c r="S14" s="215"/>
      <c r="T14" s="216"/>
      <c r="U14" s="215"/>
      <c r="V14" s="215"/>
      <c r="W14" s="215"/>
      <c r="X14" s="216"/>
      <c r="Y14" s="12"/>
      <c r="Z14" s="13"/>
    </row>
    <row r="15" spans="1:26" ht="16.5" customHeight="1">
      <c r="A15" s="13"/>
      <c r="B15" s="46"/>
      <c r="C15" s="227"/>
      <c r="D15" s="227"/>
      <c r="E15" s="227"/>
      <c r="F15" s="227"/>
      <c r="G15" s="227"/>
      <c r="H15" s="227"/>
      <c r="I15" s="227"/>
      <c r="J15" s="227"/>
      <c r="K15" s="227"/>
      <c r="L15" s="227"/>
      <c r="M15" s="227"/>
      <c r="N15" s="12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2"/>
      <c r="Z15" s="13"/>
    </row>
    <row r="16" spans="1:26" ht="3.75" customHeight="1">
      <c r="A16" s="13"/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13"/>
    </row>
    <row r="17" spans="1:26" ht="12.75">
      <c r="A17" s="13"/>
      <c r="B17" s="48" t="s">
        <v>10</v>
      </c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 t="s">
        <v>32</v>
      </c>
      <c r="P17" s="49"/>
      <c r="Q17" s="49"/>
      <c r="R17" s="49"/>
      <c r="S17" s="12"/>
      <c r="T17" s="12"/>
      <c r="U17" s="12"/>
      <c r="V17" s="12"/>
      <c r="W17" s="12"/>
      <c r="X17" s="12"/>
      <c r="Y17" s="12"/>
      <c r="Z17" s="50"/>
    </row>
    <row r="18" spans="1:26" ht="3.75" customHeight="1">
      <c r="A18" s="13"/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12"/>
      <c r="T18" s="12"/>
      <c r="U18" s="12"/>
      <c r="V18" s="12"/>
      <c r="W18" s="12"/>
      <c r="X18" s="12"/>
      <c r="Y18" s="12"/>
      <c r="Z18" s="13"/>
    </row>
    <row r="19" spans="1:26" ht="16.5" customHeight="1">
      <c r="A19" s="13"/>
      <c r="B19" s="51"/>
      <c r="C19" s="227"/>
      <c r="D19" s="227"/>
      <c r="E19" s="227"/>
      <c r="F19" s="227"/>
      <c r="G19" s="227"/>
      <c r="H19" s="227"/>
      <c r="I19" s="227"/>
      <c r="J19" s="227"/>
      <c r="K19" s="227"/>
      <c r="L19" s="227"/>
      <c r="M19" s="227"/>
      <c r="N19" s="51"/>
      <c r="O19" s="51"/>
      <c r="P19" s="233"/>
      <c r="Q19" s="234"/>
      <c r="R19" s="234"/>
      <c r="S19" s="234"/>
      <c r="T19" s="234"/>
      <c r="U19" s="234"/>
      <c r="V19" s="234"/>
      <c r="W19" s="234"/>
      <c r="X19" s="51"/>
      <c r="Y19" s="51"/>
      <c r="Z19" s="13"/>
    </row>
    <row r="20" spans="1:26" ht="3.75" customHeight="1">
      <c r="A20" s="13"/>
      <c r="B20" s="51"/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51"/>
      <c r="O20" s="51"/>
      <c r="P20" s="105"/>
      <c r="Q20" s="105"/>
      <c r="R20" s="105"/>
      <c r="S20" s="105"/>
      <c r="T20" s="105"/>
      <c r="U20" s="105"/>
      <c r="V20" s="105"/>
      <c r="W20" s="105"/>
      <c r="X20" s="51"/>
      <c r="Y20" s="51"/>
      <c r="Z20" s="13"/>
    </row>
    <row r="21" spans="1:26" ht="15" customHeight="1">
      <c r="A21" s="13"/>
      <c r="B21" s="52" t="s">
        <v>11</v>
      </c>
      <c r="C21" s="53"/>
      <c r="D21" s="231"/>
      <c r="E21" s="231"/>
      <c r="F21" s="231"/>
      <c r="G21" s="231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5" t="s">
        <v>12</v>
      </c>
      <c r="S21" s="232"/>
      <c r="T21" s="232"/>
      <c r="U21" s="232"/>
      <c r="V21" s="232"/>
      <c r="W21" s="232"/>
      <c r="X21" s="54"/>
      <c r="Y21" s="54"/>
      <c r="Z21" s="13"/>
    </row>
    <row r="22" spans="1:26" ht="12.75" customHeight="1">
      <c r="A22" s="13"/>
      <c r="B22" s="48" t="s">
        <v>44</v>
      </c>
      <c r="C22" s="56"/>
      <c r="D22" s="56"/>
      <c r="E22" s="56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7"/>
      <c r="S22" s="51"/>
      <c r="T22" s="51"/>
      <c r="U22" s="51"/>
      <c r="V22" s="51"/>
      <c r="W22" s="51"/>
      <c r="X22" s="51"/>
      <c r="Y22" s="51"/>
      <c r="Z22" s="13"/>
    </row>
    <row r="23" spans="1:26" ht="3.75" customHeight="1">
      <c r="A23" s="13"/>
      <c r="B23" s="49"/>
      <c r="C23" s="56"/>
      <c r="D23" s="56"/>
      <c r="E23" s="56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7"/>
      <c r="S23" s="51"/>
      <c r="T23" s="51"/>
      <c r="U23" s="51"/>
      <c r="V23" s="51"/>
      <c r="W23" s="51"/>
      <c r="X23" s="51"/>
      <c r="Y23" s="51"/>
      <c r="Z23" s="13"/>
    </row>
    <row r="24" spans="1:26" ht="16.5" customHeight="1">
      <c r="A24" s="13"/>
      <c r="B24" s="49"/>
      <c r="C24" s="227"/>
      <c r="D24" s="227"/>
      <c r="E24" s="227"/>
      <c r="F24" s="227"/>
      <c r="G24" s="227"/>
      <c r="H24" s="227"/>
      <c r="I24" s="227"/>
      <c r="J24" s="227"/>
      <c r="K24" s="227"/>
      <c r="L24" s="227"/>
      <c r="M24" s="227"/>
      <c r="N24" s="51"/>
      <c r="O24" s="51"/>
      <c r="P24" s="51"/>
      <c r="Q24" s="51"/>
      <c r="R24" s="57"/>
      <c r="S24" s="51"/>
      <c r="T24" s="51"/>
      <c r="U24" s="51"/>
      <c r="V24" s="51"/>
      <c r="W24" s="51"/>
      <c r="X24" s="51"/>
      <c r="Y24" s="51"/>
      <c r="Z24" s="13"/>
    </row>
    <row r="25" spans="1:26" ht="3.75" customHeight="1">
      <c r="A25" s="13"/>
      <c r="B25" s="49"/>
      <c r="C25" s="56"/>
      <c r="D25" s="56"/>
      <c r="E25" s="56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7"/>
      <c r="S25" s="51"/>
      <c r="T25" s="51"/>
      <c r="U25" s="51"/>
      <c r="V25" s="51"/>
      <c r="W25" s="51"/>
      <c r="X25" s="51"/>
      <c r="Y25" s="51"/>
      <c r="Z25" s="13"/>
    </row>
    <row r="26" spans="1:26" ht="15" customHeight="1">
      <c r="A26" s="13"/>
      <c r="B26" s="52" t="s">
        <v>11</v>
      </c>
      <c r="C26" s="53"/>
      <c r="D26" s="231"/>
      <c r="E26" s="231"/>
      <c r="F26" s="231"/>
      <c r="G26" s="231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5" t="s">
        <v>12</v>
      </c>
      <c r="S26" s="232"/>
      <c r="T26" s="232"/>
      <c r="U26" s="232"/>
      <c r="V26" s="232"/>
      <c r="W26" s="232"/>
      <c r="X26" s="54"/>
      <c r="Y26" s="54"/>
      <c r="Z26" s="13"/>
    </row>
    <row r="27" spans="1:26" ht="12.75" customHeight="1">
      <c r="A27" s="13"/>
      <c r="B27" s="57" t="s">
        <v>46</v>
      </c>
      <c r="C27" s="56"/>
      <c r="D27" s="56"/>
      <c r="E27" s="56"/>
      <c r="F27" s="51"/>
      <c r="G27" s="57"/>
      <c r="J27" s="12"/>
      <c r="K27" s="51"/>
      <c r="L27" s="51"/>
      <c r="M27" s="51"/>
      <c r="N27" s="51"/>
      <c r="O27" s="51"/>
      <c r="P27" s="51"/>
      <c r="Q27" s="51"/>
      <c r="R27" s="58"/>
      <c r="S27" s="12"/>
      <c r="T27" s="51"/>
      <c r="U27" s="51"/>
      <c r="V27" s="51"/>
      <c r="W27" s="51"/>
      <c r="X27" s="51"/>
      <c r="Y27" s="51"/>
      <c r="Z27" s="13"/>
    </row>
    <row r="28" spans="1:26" ht="3.75" customHeight="1">
      <c r="A28" s="13"/>
      <c r="B28" s="57"/>
      <c r="C28" s="56"/>
      <c r="D28" s="56"/>
      <c r="E28" s="56"/>
      <c r="F28" s="51"/>
      <c r="G28" s="57"/>
      <c r="J28" s="12"/>
      <c r="K28" s="51"/>
      <c r="L28" s="51"/>
      <c r="M28" s="51"/>
      <c r="N28" s="51"/>
      <c r="O28" s="51"/>
      <c r="P28" s="51"/>
      <c r="Q28" s="51"/>
      <c r="R28" s="58"/>
      <c r="S28" s="12"/>
      <c r="T28" s="51"/>
      <c r="U28" s="51"/>
      <c r="V28" s="51"/>
      <c r="W28" s="51"/>
      <c r="X28" s="51"/>
      <c r="Y28" s="51"/>
      <c r="Z28" s="13"/>
    </row>
    <row r="29" spans="1:26" ht="16.5" customHeight="1">
      <c r="A29" s="13"/>
      <c r="B29" s="59"/>
      <c r="C29" s="227"/>
      <c r="D29" s="227"/>
      <c r="E29" s="227"/>
      <c r="F29" s="227"/>
      <c r="G29" s="227"/>
      <c r="H29" s="227"/>
      <c r="I29" s="227"/>
      <c r="J29" s="227"/>
      <c r="K29" s="227"/>
      <c r="L29" s="227"/>
      <c r="M29" s="227"/>
      <c r="N29" s="51"/>
      <c r="O29" s="51"/>
      <c r="P29" s="51"/>
      <c r="Q29" s="51"/>
      <c r="R29" s="57"/>
      <c r="S29" s="51"/>
      <c r="T29" s="51"/>
      <c r="U29" s="51"/>
      <c r="V29" s="51"/>
      <c r="W29" s="51"/>
      <c r="X29" s="51"/>
      <c r="Y29" s="51"/>
      <c r="Z29" s="13"/>
    </row>
    <row r="30" spans="1:26" ht="3.75" customHeight="1">
      <c r="A30" s="13"/>
      <c r="B30" s="59"/>
      <c r="C30" s="56"/>
      <c r="D30" s="56"/>
      <c r="E30" s="56"/>
      <c r="F30" s="60"/>
      <c r="G30" s="61"/>
      <c r="J30" s="51"/>
      <c r="K30" s="51"/>
      <c r="L30" s="51"/>
      <c r="M30" s="51"/>
      <c r="N30" s="51"/>
      <c r="O30" s="51"/>
      <c r="P30" s="51"/>
      <c r="Q30" s="51"/>
      <c r="R30" s="57"/>
      <c r="S30" s="51"/>
      <c r="T30" s="51"/>
      <c r="U30" s="51"/>
      <c r="V30" s="51"/>
      <c r="W30" s="51"/>
      <c r="X30" s="51"/>
      <c r="Y30" s="51"/>
      <c r="Z30" s="13"/>
    </row>
    <row r="31" spans="1:26" ht="15" customHeight="1">
      <c r="A31" s="13"/>
      <c r="B31" s="58" t="s">
        <v>11</v>
      </c>
      <c r="C31" s="56"/>
      <c r="D31" s="228"/>
      <c r="E31" s="228"/>
      <c r="F31" s="228"/>
      <c r="G31" s="228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7"/>
      <c r="S31" s="51"/>
      <c r="T31" s="51"/>
      <c r="U31" s="51"/>
      <c r="V31" s="51"/>
      <c r="W31" s="51"/>
      <c r="X31" s="51"/>
      <c r="Y31" s="51"/>
      <c r="Z31" s="13"/>
    </row>
    <row r="32" spans="1:26" ht="3.75" customHeight="1">
      <c r="A32" s="13"/>
      <c r="B32" s="166"/>
      <c r="C32" s="167"/>
      <c r="D32" s="167"/>
      <c r="E32" s="167"/>
      <c r="F32" s="167"/>
      <c r="G32" s="167"/>
      <c r="H32" s="167"/>
      <c r="I32" s="167"/>
      <c r="J32" s="167"/>
      <c r="K32" s="167"/>
      <c r="L32" s="167"/>
      <c r="M32" s="167"/>
      <c r="N32" s="167"/>
      <c r="O32" s="167"/>
      <c r="P32" s="167"/>
      <c r="Q32" s="167"/>
      <c r="R32" s="167"/>
      <c r="S32" s="167"/>
      <c r="T32" s="167"/>
      <c r="U32" s="167"/>
      <c r="V32" s="167"/>
      <c r="W32" s="167"/>
      <c r="X32" s="167"/>
      <c r="Y32" s="167"/>
      <c r="Z32" s="50"/>
    </row>
    <row r="33" spans="1:26" ht="12.75" customHeight="1">
      <c r="A33" s="13"/>
      <c r="B33" s="10"/>
      <c r="C33" s="230"/>
      <c r="D33" s="230"/>
      <c r="E33" s="230"/>
      <c r="F33" s="49"/>
      <c r="G33" s="65" t="s">
        <v>110</v>
      </c>
      <c r="H33" s="49"/>
      <c r="I33" s="49"/>
      <c r="J33" s="49"/>
      <c r="K33" s="12"/>
      <c r="L33" s="12"/>
      <c r="M33" s="12"/>
      <c r="N33" s="64"/>
      <c r="O33" s="12"/>
      <c r="P33" s="12"/>
      <c r="Q33" s="12"/>
      <c r="R33" s="49"/>
      <c r="S33" s="49"/>
      <c r="T33" s="49"/>
      <c r="U33" s="12"/>
      <c r="V33" s="12"/>
      <c r="W33" s="12"/>
      <c r="X33" s="12"/>
      <c r="Y33" s="12"/>
      <c r="Z33" s="13"/>
    </row>
    <row r="34" spans="1:26" ht="3.75" customHeight="1">
      <c r="A34" s="13"/>
      <c r="B34" s="62"/>
      <c r="C34" s="63"/>
      <c r="D34" s="49"/>
      <c r="E34" s="49"/>
      <c r="F34" s="49"/>
      <c r="G34" s="49"/>
      <c r="H34" s="49"/>
      <c r="I34" s="49"/>
      <c r="J34" s="49"/>
      <c r="K34" s="107"/>
      <c r="L34" s="107"/>
      <c r="M34" s="107"/>
      <c r="N34" s="64"/>
      <c r="O34" s="12"/>
      <c r="P34" s="12"/>
      <c r="Q34" s="12"/>
      <c r="R34" s="49"/>
      <c r="S34" s="49"/>
      <c r="T34" s="49"/>
      <c r="U34" s="12"/>
      <c r="V34" s="12"/>
      <c r="W34" s="12"/>
      <c r="X34" s="12"/>
      <c r="Y34" s="12"/>
      <c r="Z34" s="13"/>
    </row>
    <row r="35" spans="1:26" ht="12.75" customHeight="1">
      <c r="A35" s="13"/>
      <c r="B35" s="62"/>
      <c r="C35" s="229"/>
      <c r="D35" s="229"/>
      <c r="E35" s="229"/>
      <c r="F35" s="49"/>
      <c r="G35" s="65" t="s">
        <v>109</v>
      </c>
      <c r="H35" s="49"/>
      <c r="I35" s="49"/>
      <c r="J35" s="49"/>
      <c r="K35" s="107"/>
      <c r="L35" s="107"/>
      <c r="M35" s="107"/>
      <c r="N35" s="64"/>
      <c r="O35" s="12"/>
      <c r="P35" s="12"/>
      <c r="Q35" s="12"/>
      <c r="R35" s="49"/>
      <c r="S35" s="49"/>
      <c r="T35" s="49"/>
      <c r="U35" s="12"/>
      <c r="V35" s="12"/>
      <c r="W35" s="12"/>
      <c r="X35" s="12"/>
      <c r="Y35" s="12"/>
      <c r="Z35" s="13"/>
    </row>
    <row r="36" spans="1:26" ht="3.75" customHeight="1">
      <c r="A36" s="13"/>
      <c r="B36" s="168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12"/>
      <c r="V36" s="12"/>
      <c r="W36" s="12"/>
      <c r="X36" s="12"/>
      <c r="Y36" s="12"/>
      <c r="Z36" s="13"/>
    </row>
    <row r="37" spans="1:61" ht="3.75" customHeight="1">
      <c r="A37" s="13"/>
      <c r="B37" s="179"/>
      <c r="C37" s="167"/>
      <c r="D37" s="167"/>
      <c r="E37" s="167"/>
      <c r="F37" s="180"/>
      <c r="G37" s="48"/>
      <c r="H37" s="167"/>
      <c r="I37" s="167"/>
      <c r="J37" s="167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77"/>
      <c r="AA37" s="78"/>
      <c r="AB37" s="78"/>
      <c r="AC37" s="78"/>
      <c r="AD37" s="78"/>
      <c r="AE37" s="78"/>
      <c r="AF37" s="78"/>
      <c r="AG37" s="78"/>
      <c r="AH37" s="78"/>
      <c r="AI37" s="78"/>
      <c r="AJ37" s="78"/>
      <c r="AK37" s="78"/>
      <c r="AL37" s="78"/>
      <c r="AM37" s="78"/>
      <c r="AN37" s="78"/>
      <c r="AO37" s="78"/>
      <c r="AP37" s="78"/>
      <c r="AQ37" s="78"/>
      <c r="AR37" s="78"/>
      <c r="AS37" s="78"/>
      <c r="AT37" s="78"/>
      <c r="AU37" s="78"/>
      <c r="AV37" s="78"/>
      <c r="AW37" s="78"/>
      <c r="AX37" s="78"/>
      <c r="AY37" s="78"/>
      <c r="AZ37" s="78"/>
      <c r="BA37" s="78"/>
      <c r="BB37" s="78"/>
      <c r="BC37" s="78"/>
      <c r="BD37" s="78"/>
      <c r="BE37" s="78"/>
      <c r="BF37" s="78"/>
      <c r="BG37" s="78"/>
      <c r="BH37" s="78"/>
      <c r="BI37" s="78"/>
    </row>
    <row r="38" spans="1:61" ht="13.5" customHeight="1">
      <c r="A38" s="13"/>
      <c r="B38" s="182" t="s">
        <v>13</v>
      </c>
      <c r="C38" s="12"/>
      <c r="D38" s="12"/>
      <c r="E38" s="12"/>
      <c r="F38" s="63"/>
      <c r="G38" s="49"/>
      <c r="H38" s="12"/>
      <c r="I38" s="12"/>
      <c r="J38" s="12"/>
      <c r="K38" s="49"/>
      <c r="L38" s="225"/>
      <c r="M38" s="225"/>
      <c r="N38" s="225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77"/>
      <c r="AA38" s="78"/>
      <c r="AB38" s="78"/>
      <c r="AC38" s="78"/>
      <c r="AD38" s="78"/>
      <c r="AE38" s="78"/>
      <c r="AF38" s="78"/>
      <c r="AG38" s="78"/>
      <c r="AH38" s="78"/>
      <c r="AI38" s="78"/>
      <c r="AJ38" s="78"/>
      <c r="AK38" s="78"/>
      <c r="AL38" s="78"/>
      <c r="AM38" s="78"/>
      <c r="AN38" s="78"/>
      <c r="AO38" s="78"/>
      <c r="AP38" s="78"/>
      <c r="AQ38" s="78"/>
      <c r="AR38" s="78"/>
      <c r="AS38" s="78"/>
      <c r="AT38" s="78"/>
      <c r="AU38" s="78"/>
      <c r="AV38" s="78"/>
      <c r="AW38" s="78"/>
      <c r="AX38" s="78"/>
      <c r="AY38" s="78"/>
      <c r="AZ38" s="78"/>
      <c r="BA38" s="78"/>
      <c r="BB38" s="78"/>
      <c r="BC38" s="78"/>
      <c r="BD38" s="78"/>
      <c r="BE38" s="78"/>
      <c r="BF38" s="78"/>
      <c r="BG38" s="78"/>
      <c r="BH38" s="78"/>
      <c r="BI38" s="78"/>
    </row>
    <row r="39" spans="1:61" ht="3.75" customHeight="1">
      <c r="A39" s="13"/>
      <c r="B39" s="49"/>
      <c r="F39" s="63"/>
      <c r="G39" s="49"/>
      <c r="J39" s="12"/>
      <c r="K39" s="49"/>
      <c r="L39" s="183"/>
      <c r="M39" s="183"/>
      <c r="N39" s="183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77"/>
      <c r="AA39" s="78"/>
      <c r="AB39" s="78"/>
      <c r="AC39" s="78"/>
      <c r="AD39" s="78"/>
      <c r="AE39" s="78"/>
      <c r="AF39" s="78"/>
      <c r="AG39" s="78"/>
      <c r="AH39" s="78"/>
      <c r="AI39" s="78"/>
      <c r="AJ39" s="78"/>
      <c r="AK39" s="78"/>
      <c r="AL39" s="78"/>
      <c r="AM39" s="78"/>
      <c r="AN39" s="78"/>
      <c r="AO39" s="78"/>
      <c r="AP39" s="78"/>
      <c r="AQ39" s="78"/>
      <c r="AR39" s="78"/>
      <c r="AS39" s="78"/>
      <c r="AT39" s="78"/>
      <c r="AU39" s="78"/>
      <c r="AV39" s="78"/>
      <c r="AW39" s="78"/>
      <c r="AX39" s="78"/>
      <c r="AY39" s="78"/>
      <c r="AZ39" s="78"/>
      <c r="BA39" s="78"/>
      <c r="BB39" s="78"/>
      <c r="BC39" s="78"/>
      <c r="BD39" s="78"/>
      <c r="BE39" s="78"/>
      <c r="BF39" s="78"/>
      <c r="BG39" s="78"/>
      <c r="BH39" s="78"/>
      <c r="BI39" s="78"/>
    </row>
    <row r="40" spans="1:61" ht="13.5" customHeight="1">
      <c r="A40" s="13"/>
      <c r="B40" s="62" t="s">
        <v>14</v>
      </c>
      <c r="F40" s="63"/>
      <c r="G40" s="49"/>
      <c r="J40" s="12"/>
      <c r="K40" s="49"/>
      <c r="L40" s="225"/>
      <c r="M40" s="225"/>
      <c r="N40" s="225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77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8"/>
      <c r="AM40" s="78"/>
      <c r="AN40" s="78"/>
      <c r="AO40" s="78"/>
      <c r="AP40" s="78"/>
      <c r="AQ40" s="78"/>
      <c r="AR40" s="78"/>
      <c r="AS40" s="78"/>
      <c r="AT40" s="78"/>
      <c r="AU40" s="78"/>
      <c r="AV40" s="78"/>
      <c r="AW40" s="78"/>
      <c r="AX40" s="78"/>
      <c r="AY40" s="78"/>
      <c r="AZ40" s="78"/>
      <c r="BA40" s="78"/>
      <c r="BB40" s="78"/>
      <c r="BC40" s="78"/>
      <c r="BD40" s="78"/>
      <c r="BE40" s="78"/>
      <c r="BF40" s="78"/>
      <c r="BG40" s="78"/>
      <c r="BH40" s="78"/>
      <c r="BI40" s="78"/>
    </row>
    <row r="41" spans="1:61" ht="3.75" customHeight="1">
      <c r="A41" s="13"/>
      <c r="B41" s="49"/>
      <c r="C41" s="49"/>
      <c r="D41" s="83"/>
      <c r="E41" s="83"/>
      <c r="F41" s="63"/>
      <c r="G41" s="63"/>
      <c r="J41" s="12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77"/>
      <c r="AA41" s="78"/>
      <c r="AB41" s="78"/>
      <c r="AC41" s="78"/>
      <c r="AD41" s="78"/>
      <c r="AE41" s="78"/>
      <c r="AF41" s="78"/>
      <c r="AG41" s="78"/>
      <c r="AH41" s="78"/>
      <c r="AI41" s="78"/>
      <c r="AJ41" s="78"/>
      <c r="AK41" s="78"/>
      <c r="AL41" s="78"/>
      <c r="AM41" s="78"/>
      <c r="AN41" s="78"/>
      <c r="AO41" s="78"/>
      <c r="AP41" s="78"/>
      <c r="AQ41" s="78"/>
      <c r="AR41" s="78"/>
      <c r="AS41" s="78"/>
      <c r="AT41" s="78"/>
      <c r="AU41" s="78"/>
      <c r="AV41" s="78"/>
      <c r="AW41" s="78"/>
      <c r="AX41" s="78"/>
      <c r="AY41" s="78"/>
      <c r="AZ41" s="78"/>
      <c r="BA41" s="78"/>
      <c r="BB41" s="78"/>
      <c r="BC41" s="78"/>
      <c r="BD41" s="78"/>
      <c r="BE41" s="78"/>
      <c r="BF41" s="78"/>
      <c r="BG41" s="78"/>
      <c r="BH41" s="78"/>
      <c r="BI41" s="78"/>
    </row>
    <row r="42" spans="1:61" ht="3.75" customHeight="1">
      <c r="A42" s="13"/>
      <c r="B42" s="179"/>
      <c r="C42" s="167"/>
      <c r="D42" s="167"/>
      <c r="E42" s="167"/>
      <c r="F42" s="180"/>
      <c r="G42" s="48"/>
      <c r="H42" s="167"/>
      <c r="I42" s="167"/>
      <c r="J42" s="167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88"/>
      <c r="AA42" s="78"/>
      <c r="AB42" s="78"/>
      <c r="AC42" s="78"/>
      <c r="AD42" s="78"/>
      <c r="AE42" s="78"/>
      <c r="AF42" s="78"/>
      <c r="AG42" s="78"/>
      <c r="AH42" s="78"/>
      <c r="AI42" s="78"/>
      <c r="AJ42" s="78"/>
      <c r="AK42" s="78"/>
      <c r="AL42" s="78"/>
      <c r="AM42" s="78"/>
      <c r="AN42" s="78"/>
      <c r="AO42" s="78"/>
      <c r="AP42" s="78"/>
      <c r="AQ42" s="78"/>
      <c r="AR42" s="78"/>
      <c r="AS42" s="78"/>
      <c r="AT42" s="78"/>
      <c r="AU42" s="78"/>
      <c r="AV42" s="78"/>
      <c r="AW42" s="78"/>
      <c r="AX42" s="78"/>
      <c r="AY42" s="78"/>
      <c r="AZ42" s="78"/>
      <c r="BA42" s="78"/>
      <c r="BB42" s="78"/>
      <c r="BC42" s="78"/>
      <c r="BD42" s="78"/>
      <c r="BE42" s="78"/>
      <c r="BF42" s="78"/>
      <c r="BG42" s="78"/>
      <c r="BH42" s="78"/>
      <c r="BI42" s="78"/>
    </row>
    <row r="43" spans="1:26" ht="12.75" customHeight="1">
      <c r="A43" s="13"/>
      <c r="B43" s="181" t="s">
        <v>111</v>
      </c>
      <c r="C43" s="108"/>
      <c r="D43" s="108"/>
      <c r="E43" s="108"/>
      <c r="F43" s="109"/>
      <c r="G43" s="109"/>
      <c r="H43" s="109"/>
      <c r="I43" s="109"/>
      <c r="J43" s="109"/>
      <c r="K43" s="109"/>
      <c r="L43" s="235"/>
      <c r="M43" s="236"/>
      <c r="N43" s="18"/>
      <c r="O43" s="110"/>
      <c r="P43" s="170"/>
      <c r="Q43" s="12"/>
      <c r="R43" s="12"/>
      <c r="S43" s="12"/>
      <c r="T43" s="12"/>
      <c r="U43" s="12"/>
      <c r="V43" s="12"/>
      <c r="W43" s="12"/>
      <c r="X43" s="72"/>
      <c r="Y43" s="72"/>
      <c r="Z43" s="13"/>
    </row>
    <row r="44" spans="1:26" ht="3.75" customHeight="1">
      <c r="A44" s="13"/>
      <c r="B44" s="111"/>
      <c r="C44" s="69"/>
      <c r="D44" s="69"/>
      <c r="E44" s="69"/>
      <c r="F44" s="70"/>
      <c r="G44" s="70"/>
      <c r="H44" s="70"/>
      <c r="I44" s="70"/>
      <c r="J44" s="70"/>
      <c r="K44" s="70"/>
      <c r="L44" s="70"/>
      <c r="M44" s="69"/>
      <c r="N44" s="71"/>
      <c r="O44" s="169"/>
      <c r="P44" s="171"/>
      <c r="Q44" s="47"/>
      <c r="R44" s="47"/>
      <c r="S44" s="47"/>
      <c r="T44" s="47"/>
      <c r="U44" s="47"/>
      <c r="V44" s="47"/>
      <c r="W44" s="47"/>
      <c r="X44" s="172"/>
      <c r="Y44" s="172"/>
      <c r="Z44" s="13"/>
    </row>
    <row r="45" spans="1:26" ht="3.75" customHeight="1">
      <c r="A45" s="13"/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72"/>
      <c r="R45" s="67"/>
      <c r="S45" s="67"/>
      <c r="T45" s="12"/>
      <c r="U45" s="12"/>
      <c r="V45" s="67"/>
      <c r="W45" s="67"/>
      <c r="X45" s="72"/>
      <c r="Y45" s="72"/>
      <c r="Z45" s="13"/>
    </row>
    <row r="46" spans="1:61" ht="12.75" customHeight="1">
      <c r="A46" s="13"/>
      <c r="B46" s="74" t="s">
        <v>112</v>
      </c>
      <c r="C46" s="75"/>
      <c r="D46" s="75"/>
      <c r="E46" s="75"/>
      <c r="F46" s="63"/>
      <c r="G46" s="12"/>
      <c r="H46" s="49"/>
      <c r="I46" s="49"/>
      <c r="J46" s="49"/>
      <c r="K46" s="49"/>
      <c r="L46" s="49"/>
      <c r="M46" s="49"/>
      <c r="N46" s="49"/>
      <c r="O46" s="49"/>
      <c r="P46" s="49"/>
      <c r="Q46" s="12"/>
      <c r="R46" s="12"/>
      <c r="S46" s="67"/>
      <c r="T46" s="11"/>
      <c r="U46" s="11"/>
      <c r="V46" s="11"/>
      <c r="W46" s="11"/>
      <c r="X46" s="49"/>
      <c r="Y46" s="49"/>
      <c r="Z46" s="77"/>
      <c r="AA46" s="78"/>
      <c r="AB46" s="78"/>
      <c r="AC46" s="78"/>
      <c r="AD46" s="78"/>
      <c r="AE46" s="78"/>
      <c r="AF46" s="78"/>
      <c r="AG46" s="78"/>
      <c r="AH46" s="78"/>
      <c r="AI46" s="78"/>
      <c r="AJ46" s="78"/>
      <c r="AK46" s="78"/>
      <c r="AL46" s="78"/>
      <c r="AM46" s="78"/>
      <c r="AN46" s="78"/>
      <c r="AO46" s="78"/>
      <c r="AP46" s="78"/>
      <c r="AQ46" s="78"/>
      <c r="AR46" s="78"/>
      <c r="AS46" s="78"/>
      <c r="AT46" s="78"/>
      <c r="AU46" s="78"/>
      <c r="AV46" s="78"/>
      <c r="AW46" s="78"/>
      <c r="AX46" s="78"/>
      <c r="AY46" s="78"/>
      <c r="AZ46" s="78"/>
      <c r="BA46" s="78"/>
      <c r="BB46" s="78"/>
      <c r="BC46" s="78"/>
      <c r="BD46" s="78"/>
      <c r="BE46" s="78"/>
      <c r="BF46" s="78"/>
      <c r="BG46" s="78"/>
      <c r="BH46" s="78"/>
      <c r="BI46" s="78"/>
    </row>
    <row r="47" spans="1:61" ht="11.25" customHeight="1">
      <c r="A47" s="13"/>
      <c r="B47" s="79"/>
      <c r="C47" s="237"/>
      <c r="D47" s="237"/>
      <c r="E47" s="237"/>
      <c r="F47" s="237"/>
      <c r="G47" s="237"/>
      <c r="H47" s="237"/>
      <c r="I47" s="237"/>
      <c r="J47" s="237"/>
      <c r="K47" s="237"/>
      <c r="L47" s="237"/>
      <c r="M47" s="237"/>
      <c r="N47" s="237"/>
      <c r="O47" s="237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77"/>
      <c r="AA47" s="78"/>
      <c r="AB47" s="78"/>
      <c r="AC47" s="78"/>
      <c r="AD47" s="78"/>
      <c r="AE47" s="78"/>
      <c r="AF47" s="78"/>
      <c r="AG47" s="78"/>
      <c r="AH47" s="78"/>
      <c r="AI47" s="78"/>
      <c r="AJ47" s="78"/>
      <c r="AK47" s="78"/>
      <c r="AL47" s="78"/>
      <c r="AM47" s="78"/>
      <c r="AN47" s="78"/>
      <c r="AO47" s="78"/>
      <c r="AP47" s="78"/>
      <c r="AQ47" s="78"/>
      <c r="AR47" s="78"/>
      <c r="AS47" s="78"/>
      <c r="AT47" s="78"/>
      <c r="AU47" s="78"/>
      <c r="AV47" s="78"/>
      <c r="AW47" s="78"/>
      <c r="AX47" s="78"/>
      <c r="AY47" s="78"/>
      <c r="AZ47" s="78"/>
      <c r="BA47" s="78"/>
      <c r="BB47" s="78"/>
      <c r="BC47" s="78"/>
      <c r="BD47" s="78"/>
      <c r="BE47" s="78"/>
      <c r="BF47" s="78"/>
      <c r="BG47" s="78"/>
      <c r="BH47" s="78"/>
      <c r="BI47" s="78"/>
    </row>
    <row r="48" spans="1:61" ht="13.5" customHeight="1">
      <c r="A48" s="13"/>
      <c r="B48" s="79"/>
      <c r="C48" s="237"/>
      <c r="D48" s="237"/>
      <c r="E48" s="237"/>
      <c r="F48" s="237"/>
      <c r="G48" s="237"/>
      <c r="H48" s="237"/>
      <c r="I48" s="237"/>
      <c r="J48" s="237"/>
      <c r="K48" s="237"/>
      <c r="L48" s="237"/>
      <c r="M48" s="237"/>
      <c r="N48" s="237"/>
      <c r="O48" s="237"/>
      <c r="P48" s="49"/>
      <c r="Q48" s="238"/>
      <c r="R48" s="238"/>
      <c r="S48" s="238"/>
      <c r="T48" s="238"/>
      <c r="U48" s="49"/>
      <c r="V48" s="49"/>
      <c r="W48" s="49"/>
      <c r="X48" s="49"/>
      <c r="Y48" s="49"/>
      <c r="Z48" s="77"/>
      <c r="AA48" s="78"/>
      <c r="AB48" s="78"/>
      <c r="AC48" s="78"/>
      <c r="AD48" s="78"/>
      <c r="AE48" s="78"/>
      <c r="AF48" s="78"/>
      <c r="AG48" s="78"/>
      <c r="AH48" s="78"/>
      <c r="AI48" s="78"/>
      <c r="AJ48" s="78"/>
      <c r="AK48" s="78"/>
      <c r="AL48" s="78"/>
      <c r="AM48" s="78"/>
      <c r="AN48" s="78"/>
      <c r="AO48" s="78"/>
      <c r="AP48" s="78"/>
      <c r="AQ48" s="78"/>
      <c r="AR48" s="78"/>
      <c r="AS48" s="78"/>
      <c r="AT48" s="78"/>
      <c r="AU48" s="78"/>
      <c r="AV48" s="78"/>
      <c r="AW48" s="78"/>
      <c r="AX48" s="78"/>
      <c r="AY48" s="78"/>
      <c r="AZ48" s="78"/>
      <c r="BA48" s="78"/>
      <c r="BB48" s="78"/>
      <c r="BC48" s="78"/>
      <c r="BD48" s="78"/>
      <c r="BE48" s="78"/>
      <c r="BF48" s="78"/>
      <c r="BG48" s="78"/>
      <c r="BH48" s="78"/>
      <c r="BI48" s="78"/>
    </row>
    <row r="49" spans="1:61" ht="12.75" customHeight="1">
      <c r="A49" s="13"/>
      <c r="B49" s="73" t="s">
        <v>21</v>
      </c>
      <c r="C49" s="49"/>
      <c r="D49" s="82"/>
      <c r="E49" s="12"/>
      <c r="F49" s="63"/>
      <c r="G49" s="49"/>
      <c r="H49" s="12"/>
      <c r="I49" s="12"/>
      <c r="J49" s="12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77"/>
      <c r="AA49" s="78"/>
      <c r="AB49" s="78"/>
      <c r="AC49" s="78"/>
      <c r="AD49" s="78"/>
      <c r="AE49" s="78"/>
      <c r="AF49" s="78"/>
      <c r="AG49" s="78"/>
      <c r="AH49" s="78"/>
      <c r="AI49" s="78"/>
      <c r="AJ49" s="78"/>
      <c r="AK49" s="78"/>
      <c r="AL49" s="78"/>
      <c r="AM49" s="78"/>
      <c r="AN49" s="78"/>
      <c r="AO49" s="78"/>
      <c r="AP49" s="78"/>
      <c r="AQ49" s="78"/>
      <c r="AR49" s="78"/>
      <c r="AS49" s="78"/>
      <c r="AT49" s="78"/>
      <c r="AU49" s="78"/>
      <c r="AV49" s="78"/>
      <c r="AW49" s="78"/>
      <c r="AX49" s="78"/>
      <c r="AY49" s="78"/>
      <c r="AZ49" s="78"/>
      <c r="BA49" s="78"/>
      <c r="BB49" s="78"/>
      <c r="BC49" s="78"/>
      <c r="BD49" s="78"/>
      <c r="BE49" s="78"/>
      <c r="BF49" s="78"/>
      <c r="BG49" s="78"/>
      <c r="BH49" s="78"/>
      <c r="BI49" s="78"/>
    </row>
    <row r="50" spans="1:61" ht="3.75" customHeight="1">
      <c r="A50" s="13"/>
      <c r="B50" s="122"/>
      <c r="C50" s="84"/>
      <c r="D50" s="173"/>
      <c r="E50" s="47"/>
      <c r="F50" s="174"/>
      <c r="G50" s="84"/>
      <c r="H50" s="47"/>
      <c r="I50" s="47"/>
      <c r="J50" s="47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77"/>
      <c r="AA50" s="78"/>
      <c r="AB50" s="78"/>
      <c r="AC50" s="78"/>
      <c r="AD50" s="78"/>
      <c r="AE50" s="78"/>
      <c r="AF50" s="78"/>
      <c r="AG50" s="78"/>
      <c r="AH50" s="78"/>
      <c r="AI50" s="78"/>
      <c r="AJ50" s="78"/>
      <c r="AK50" s="78"/>
      <c r="AL50" s="78"/>
      <c r="AM50" s="78"/>
      <c r="AN50" s="78"/>
      <c r="AO50" s="78"/>
      <c r="AP50" s="78"/>
      <c r="AQ50" s="78"/>
      <c r="AR50" s="78"/>
      <c r="AS50" s="78"/>
      <c r="AT50" s="78"/>
      <c r="AU50" s="78"/>
      <c r="AV50" s="78"/>
      <c r="AW50" s="78"/>
      <c r="AX50" s="78"/>
      <c r="AY50" s="78"/>
      <c r="AZ50" s="78"/>
      <c r="BA50" s="78"/>
      <c r="BB50" s="78"/>
      <c r="BC50" s="78"/>
      <c r="BD50" s="78"/>
      <c r="BE50" s="78"/>
      <c r="BF50" s="78"/>
      <c r="BG50" s="78"/>
      <c r="BH50" s="78"/>
      <c r="BI50" s="78"/>
    </row>
    <row r="51" spans="1:61" ht="13.5" customHeight="1">
      <c r="A51" s="13"/>
      <c r="B51" s="184" t="s">
        <v>96</v>
      </c>
      <c r="C51" s="167"/>
      <c r="D51" s="48"/>
      <c r="E51" s="48"/>
      <c r="F51" s="48"/>
      <c r="G51" s="48"/>
      <c r="H51" s="48"/>
      <c r="I51" s="48"/>
      <c r="J51" s="185"/>
      <c r="K51" s="48"/>
      <c r="L51" s="186"/>
      <c r="M51" s="186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88"/>
      <c r="AA51" s="78"/>
      <c r="AB51" s="78"/>
      <c r="AC51" s="78"/>
      <c r="AD51" s="78"/>
      <c r="AE51" s="78"/>
      <c r="AF51" s="78"/>
      <c r="AG51" s="78"/>
      <c r="AH51" s="78"/>
      <c r="AI51" s="78"/>
      <c r="AJ51" s="78"/>
      <c r="AK51" s="78"/>
      <c r="AL51" s="78"/>
      <c r="AM51" s="78"/>
      <c r="AN51" s="78"/>
      <c r="AO51" s="78"/>
      <c r="AP51" s="78"/>
      <c r="AQ51" s="78"/>
      <c r="AR51" s="78"/>
      <c r="AS51" s="78"/>
      <c r="AT51" s="78"/>
      <c r="AU51" s="78"/>
      <c r="AV51" s="78"/>
      <c r="AW51" s="78"/>
      <c r="AX51" s="78"/>
      <c r="AY51" s="78"/>
      <c r="AZ51" s="78"/>
      <c r="BA51" s="78"/>
      <c r="BB51" s="78"/>
      <c r="BC51" s="78"/>
      <c r="BD51" s="78"/>
      <c r="BE51" s="78"/>
      <c r="BF51" s="78"/>
      <c r="BG51" s="78"/>
      <c r="BH51" s="78"/>
      <c r="BI51" s="78"/>
    </row>
    <row r="52" spans="1:61" ht="4.5" customHeight="1">
      <c r="A52" s="13"/>
      <c r="B52" s="86"/>
      <c r="C52" s="12"/>
      <c r="D52" s="49"/>
      <c r="E52" s="49"/>
      <c r="F52" s="49"/>
      <c r="G52" s="49"/>
      <c r="H52" s="49"/>
      <c r="I52" s="49"/>
      <c r="J52" s="87"/>
      <c r="K52" s="49"/>
      <c r="L52" s="75"/>
      <c r="M52" s="75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77"/>
      <c r="AA52" s="78"/>
      <c r="AB52" s="78"/>
      <c r="AC52" s="78"/>
      <c r="AD52" s="78"/>
      <c r="AE52" s="78"/>
      <c r="AF52" s="78"/>
      <c r="AG52" s="78"/>
      <c r="AH52" s="78"/>
      <c r="AI52" s="78"/>
      <c r="AJ52" s="78"/>
      <c r="AK52" s="78"/>
      <c r="AL52" s="78"/>
      <c r="AM52" s="78"/>
      <c r="AN52" s="78"/>
      <c r="AO52" s="78"/>
      <c r="AP52" s="78"/>
      <c r="AQ52" s="78"/>
      <c r="AR52" s="78"/>
      <c r="AS52" s="78"/>
      <c r="AT52" s="78"/>
      <c r="AU52" s="78"/>
      <c r="AV52" s="78"/>
      <c r="AW52" s="78"/>
      <c r="AX52" s="78"/>
      <c r="AY52" s="78"/>
      <c r="AZ52" s="78"/>
      <c r="BA52" s="78"/>
      <c r="BB52" s="78"/>
      <c r="BC52" s="78"/>
      <c r="BD52" s="78"/>
      <c r="BE52" s="78"/>
      <c r="BF52" s="78"/>
      <c r="BG52" s="78"/>
      <c r="BH52" s="78"/>
      <c r="BI52" s="78"/>
    </row>
    <row r="53" spans="1:61" ht="16.5" customHeight="1">
      <c r="A53" s="13"/>
      <c r="B53" s="86"/>
      <c r="C53" s="227"/>
      <c r="D53" s="227"/>
      <c r="E53" s="227"/>
      <c r="F53" s="227"/>
      <c r="G53" s="227"/>
      <c r="H53" s="227"/>
      <c r="I53" s="227"/>
      <c r="J53" s="227"/>
      <c r="K53" s="227"/>
      <c r="L53" s="113"/>
      <c r="M53" s="113"/>
      <c r="N53" s="113"/>
      <c r="O53" s="114"/>
      <c r="P53" s="49"/>
      <c r="Q53" s="49" t="s">
        <v>49</v>
      </c>
      <c r="R53" s="49"/>
      <c r="S53" s="49"/>
      <c r="T53" s="49"/>
      <c r="U53" s="49"/>
      <c r="V53" s="49"/>
      <c r="W53" s="49"/>
      <c r="X53" s="49"/>
      <c r="Y53" s="49"/>
      <c r="Z53" s="77"/>
      <c r="AA53" s="78"/>
      <c r="AB53" s="78"/>
      <c r="AC53" s="78"/>
      <c r="AD53" s="78"/>
      <c r="AE53" s="78"/>
      <c r="AF53" s="78"/>
      <c r="AG53" s="78"/>
      <c r="AH53" s="78"/>
      <c r="AI53" s="78"/>
      <c r="AJ53" s="78"/>
      <c r="AK53" s="78"/>
      <c r="AL53" s="78"/>
      <c r="AM53" s="78"/>
      <c r="AN53" s="78"/>
      <c r="AO53" s="78"/>
      <c r="AP53" s="78"/>
      <c r="AQ53" s="78"/>
      <c r="AR53" s="78"/>
      <c r="AS53" s="78"/>
      <c r="AT53" s="78"/>
      <c r="AU53" s="78"/>
      <c r="AV53" s="78"/>
      <c r="AW53" s="78"/>
      <c r="AX53" s="78"/>
      <c r="AY53" s="78"/>
      <c r="AZ53" s="78"/>
      <c r="BA53" s="78"/>
      <c r="BB53" s="78"/>
      <c r="BC53" s="78"/>
      <c r="BD53" s="78"/>
      <c r="BE53" s="78"/>
      <c r="BF53" s="78"/>
      <c r="BG53" s="78"/>
      <c r="BH53" s="78"/>
      <c r="BI53" s="78"/>
    </row>
    <row r="54" spans="1:61" ht="3.75" customHeight="1">
      <c r="A54" s="13"/>
      <c r="B54" s="86"/>
      <c r="C54" s="113"/>
      <c r="D54" s="113"/>
      <c r="E54" s="113"/>
      <c r="F54" s="113"/>
      <c r="G54" s="113"/>
      <c r="H54" s="113"/>
      <c r="I54" s="113"/>
      <c r="J54" s="113"/>
      <c r="K54" s="113"/>
      <c r="L54" s="113"/>
      <c r="M54" s="113"/>
      <c r="N54" s="113"/>
      <c r="O54" s="113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77"/>
      <c r="AA54" s="78"/>
      <c r="AB54" s="78"/>
      <c r="AC54" s="78"/>
      <c r="AD54" s="78"/>
      <c r="AE54" s="78"/>
      <c r="AF54" s="78"/>
      <c r="AG54" s="78"/>
      <c r="AH54" s="78"/>
      <c r="AI54" s="78"/>
      <c r="AJ54" s="78"/>
      <c r="AK54" s="78"/>
      <c r="AL54" s="78"/>
      <c r="AM54" s="78"/>
      <c r="AN54" s="78"/>
      <c r="AO54" s="78"/>
      <c r="AP54" s="78"/>
      <c r="AQ54" s="78"/>
      <c r="AR54" s="78"/>
      <c r="AS54" s="78"/>
      <c r="AT54" s="78"/>
      <c r="AU54" s="78"/>
      <c r="AV54" s="78"/>
      <c r="AW54" s="78"/>
      <c r="AX54" s="78"/>
      <c r="AY54" s="78"/>
      <c r="AZ54" s="78"/>
      <c r="BA54" s="78"/>
      <c r="BB54" s="78"/>
      <c r="BC54" s="78"/>
      <c r="BD54" s="78"/>
      <c r="BE54" s="78"/>
      <c r="BF54" s="78"/>
      <c r="BG54" s="78"/>
      <c r="BH54" s="78"/>
      <c r="BI54" s="78"/>
    </row>
    <row r="55" spans="1:61" ht="17.25" customHeight="1">
      <c r="A55" s="13"/>
      <c r="B55" s="86"/>
      <c r="C55" s="227"/>
      <c r="D55" s="227"/>
      <c r="E55" s="227"/>
      <c r="F55" s="227"/>
      <c r="G55" s="227"/>
      <c r="H55" s="227"/>
      <c r="I55" s="227"/>
      <c r="J55" s="227"/>
      <c r="K55" s="227"/>
      <c r="L55" s="113"/>
      <c r="M55" s="230"/>
      <c r="N55" s="230"/>
      <c r="O55" s="230"/>
      <c r="P55" s="230"/>
      <c r="Q55" s="230"/>
      <c r="R55" s="49" t="s">
        <v>50</v>
      </c>
      <c r="S55" s="115"/>
      <c r="T55" s="89"/>
      <c r="U55" s="90"/>
      <c r="V55" s="90"/>
      <c r="W55" s="235"/>
      <c r="X55" s="235"/>
      <c r="Y55" s="51"/>
      <c r="Z55" s="77"/>
      <c r="AA55" s="78"/>
      <c r="AB55" s="78"/>
      <c r="AC55" s="78"/>
      <c r="AD55" s="78"/>
      <c r="AE55" s="78"/>
      <c r="AF55" s="78"/>
      <c r="AG55" s="78"/>
      <c r="AH55" s="78"/>
      <c r="AI55" s="78"/>
      <c r="AJ55" s="78"/>
      <c r="AK55" s="78"/>
      <c r="AL55" s="78"/>
      <c r="AM55" s="78"/>
      <c r="AN55" s="78"/>
      <c r="AO55" s="78"/>
      <c r="AP55" s="78"/>
      <c r="AQ55" s="78"/>
      <c r="AR55" s="78"/>
      <c r="AS55" s="78"/>
      <c r="AT55" s="78"/>
      <c r="AU55" s="78"/>
      <c r="AV55" s="78"/>
      <c r="AW55" s="78"/>
      <c r="AX55" s="78"/>
      <c r="AY55" s="78"/>
      <c r="AZ55" s="78"/>
      <c r="BA55" s="78"/>
      <c r="BB55" s="78"/>
      <c r="BC55" s="78"/>
      <c r="BD55" s="78"/>
      <c r="BE55" s="78"/>
      <c r="BF55" s="78"/>
      <c r="BG55" s="78"/>
      <c r="BH55" s="78"/>
      <c r="BI55" s="78"/>
    </row>
    <row r="56" spans="1:61" ht="2.25" customHeight="1">
      <c r="A56" s="13"/>
      <c r="B56" s="95"/>
      <c r="C56" s="11"/>
      <c r="D56" s="11"/>
      <c r="E56" s="11"/>
      <c r="F56" s="11"/>
      <c r="G56" s="11"/>
      <c r="H56" s="11"/>
      <c r="I56" s="12"/>
      <c r="J56" s="11"/>
      <c r="K56" s="11"/>
      <c r="L56" s="49"/>
      <c r="M56" s="49"/>
      <c r="N56" s="49"/>
      <c r="O56" s="49"/>
      <c r="P56" s="49"/>
      <c r="Q56" s="49"/>
      <c r="R56" s="49"/>
      <c r="S56" s="49"/>
      <c r="T56" s="96"/>
      <c r="U56" s="96"/>
      <c r="V56" s="96"/>
      <c r="W56" s="96"/>
      <c r="X56" s="96"/>
      <c r="Y56" s="96"/>
      <c r="Z56" s="77"/>
      <c r="AA56" s="78"/>
      <c r="AB56" s="78"/>
      <c r="AC56" s="78"/>
      <c r="AD56" s="78"/>
      <c r="AE56" s="78"/>
      <c r="AF56" s="78"/>
      <c r="AG56" s="78"/>
      <c r="AH56" s="78"/>
      <c r="AI56" s="78"/>
      <c r="AJ56" s="78"/>
      <c r="AK56" s="78"/>
      <c r="AL56" s="78"/>
      <c r="AM56" s="78"/>
      <c r="AN56" s="78"/>
      <c r="AO56" s="78"/>
      <c r="AP56" s="78"/>
      <c r="AQ56" s="78"/>
      <c r="AR56" s="78"/>
      <c r="AS56" s="78"/>
      <c r="AT56" s="78"/>
      <c r="AU56" s="78"/>
      <c r="AV56" s="78"/>
      <c r="AW56" s="78"/>
      <c r="AX56" s="78"/>
      <c r="AY56" s="78"/>
      <c r="AZ56" s="78"/>
      <c r="BA56" s="78"/>
      <c r="BB56" s="78"/>
      <c r="BC56" s="78"/>
      <c r="BD56" s="78"/>
      <c r="BE56" s="78"/>
      <c r="BF56" s="78"/>
      <c r="BG56" s="78"/>
      <c r="BH56" s="78"/>
      <c r="BI56" s="78"/>
    </row>
    <row r="57" spans="1:61" ht="3.75" customHeight="1">
      <c r="A57" s="13"/>
      <c r="B57" s="112"/>
      <c r="C57" s="91"/>
      <c r="D57" s="91"/>
      <c r="E57" s="91"/>
      <c r="F57" s="91"/>
      <c r="G57" s="91"/>
      <c r="H57" s="91"/>
      <c r="I57" s="47"/>
      <c r="J57" s="91"/>
      <c r="K57" s="91"/>
      <c r="L57" s="84"/>
      <c r="M57" s="84"/>
      <c r="N57" s="84"/>
      <c r="O57" s="84"/>
      <c r="P57" s="84"/>
      <c r="Q57" s="84"/>
      <c r="R57" s="84"/>
      <c r="S57" s="84"/>
      <c r="T57" s="92"/>
      <c r="U57" s="92"/>
      <c r="V57" s="92"/>
      <c r="W57" s="92"/>
      <c r="X57" s="92"/>
      <c r="Y57" s="92"/>
      <c r="Z57" s="77"/>
      <c r="AA57" s="78"/>
      <c r="AB57" s="78"/>
      <c r="AC57" s="78"/>
      <c r="AD57" s="78"/>
      <c r="AE57" s="78"/>
      <c r="AF57" s="78"/>
      <c r="AG57" s="78"/>
      <c r="AH57" s="78"/>
      <c r="AI57" s="78"/>
      <c r="AJ57" s="78"/>
      <c r="AK57" s="78"/>
      <c r="AL57" s="78"/>
      <c r="AM57" s="78"/>
      <c r="AN57" s="78"/>
      <c r="AO57" s="78"/>
      <c r="AP57" s="78"/>
      <c r="AQ57" s="78"/>
      <c r="AR57" s="78"/>
      <c r="AS57" s="78"/>
      <c r="AT57" s="78"/>
      <c r="AU57" s="78"/>
      <c r="AV57" s="78"/>
      <c r="AW57" s="78"/>
      <c r="AX57" s="78"/>
      <c r="AY57" s="78"/>
      <c r="AZ57" s="78"/>
      <c r="BA57" s="78"/>
      <c r="BB57" s="78"/>
      <c r="BC57" s="78"/>
      <c r="BD57" s="78"/>
      <c r="BE57" s="78"/>
      <c r="BF57" s="78"/>
      <c r="BG57" s="78"/>
      <c r="BH57" s="78"/>
      <c r="BI57" s="78"/>
    </row>
    <row r="58" spans="1:61" ht="15" customHeight="1">
      <c r="A58" s="13"/>
      <c r="B58" s="74" t="s">
        <v>22</v>
      </c>
      <c r="C58" s="75"/>
      <c r="E58" s="63" t="s">
        <v>105</v>
      </c>
      <c r="G58" s="12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88"/>
      <c r="AA58" s="78"/>
      <c r="AB58" s="78"/>
      <c r="AC58" s="78"/>
      <c r="AD58" s="78"/>
      <c r="AE58" s="78"/>
      <c r="AF58" s="78"/>
      <c r="AG58" s="78"/>
      <c r="AH58" s="78"/>
      <c r="AI58" s="78"/>
      <c r="AJ58" s="78"/>
      <c r="AK58" s="78"/>
      <c r="AL58" s="78"/>
      <c r="AM58" s="78"/>
      <c r="AN58" s="78"/>
      <c r="AO58" s="78"/>
      <c r="AP58" s="78"/>
      <c r="AQ58" s="78"/>
      <c r="AR58" s="78"/>
      <c r="AS58" s="78"/>
      <c r="AT58" s="78"/>
      <c r="AU58" s="78"/>
      <c r="AV58" s="78"/>
      <c r="AW58" s="78"/>
      <c r="AX58" s="78"/>
      <c r="AY58" s="78"/>
      <c r="AZ58" s="78"/>
      <c r="BA58" s="78"/>
      <c r="BB58" s="78"/>
      <c r="BC58" s="78"/>
      <c r="BD58" s="78"/>
      <c r="BE58" s="78"/>
      <c r="BF58" s="78"/>
      <c r="BG58" s="78"/>
      <c r="BH58" s="78"/>
      <c r="BI58" s="78"/>
    </row>
    <row r="59" spans="1:61" ht="4.5" customHeight="1">
      <c r="A59" s="13"/>
      <c r="B59" s="74"/>
      <c r="C59" s="75"/>
      <c r="E59" s="63"/>
      <c r="G59" s="12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77"/>
      <c r="AA59" s="78"/>
      <c r="AB59" s="78"/>
      <c r="AC59" s="78"/>
      <c r="AD59" s="78"/>
      <c r="AE59" s="78"/>
      <c r="AF59" s="78"/>
      <c r="AG59" s="78"/>
      <c r="AH59" s="78"/>
      <c r="AI59" s="78"/>
      <c r="AJ59" s="78"/>
      <c r="AK59" s="78"/>
      <c r="AL59" s="78"/>
      <c r="AM59" s="78"/>
      <c r="AN59" s="78"/>
      <c r="AO59" s="78"/>
      <c r="AP59" s="78"/>
      <c r="AQ59" s="78"/>
      <c r="AR59" s="78"/>
      <c r="AS59" s="78"/>
      <c r="AT59" s="78"/>
      <c r="AU59" s="78"/>
      <c r="AV59" s="78"/>
      <c r="AW59" s="78"/>
      <c r="AX59" s="78"/>
      <c r="AY59" s="78"/>
      <c r="AZ59" s="78"/>
      <c r="BA59" s="78"/>
      <c r="BB59" s="78"/>
      <c r="BC59" s="78"/>
      <c r="BD59" s="78"/>
      <c r="BE59" s="78"/>
      <c r="BF59" s="78"/>
      <c r="BG59" s="78"/>
      <c r="BH59" s="78"/>
      <c r="BI59" s="78"/>
    </row>
    <row r="60" spans="1:61" ht="11.25" customHeight="1">
      <c r="A60" s="13"/>
      <c r="B60" s="93"/>
      <c r="C60" s="237"/>
      <c r="D60" s="237"/>
      <c r="E60" s="237"/>
      <c r="F60" s="237"/>
      <c r="G60" s="237"/>
      <c r="H60" s="237"/>
      <c r="I60" s="237"/>
      <c r="J60" s="237"/>
      <c r="K60" s="237"/>
      <c r="L60" s="237"/>
      <c r="M60" s="237"/>
      <c r="N60" s="237"/>
      <c r="O60" s="237"/>
      <c r="P60" s="237"/>
      <c r="Q60" s="237"/>
      <c r="R60" s="237"/>
      <c r="S60" s="237"/>
      <c r="T60" s="237"/>
      <c r="U60" s="237"/>
      <c r="V60" s="49"/>
      <c r="W60" s="49"/>
      <c r="X60" s="49"/>
      <c r="Y60" s="49"/>
      <c r="Z60" s="77"/>
      <c r="AA60" s="78"/>
      <c r="AB60" s="78"/>
      <c r="AC60" s="78"/>
      <c r="AD60" s="78"/>
      <c r="AE60" s="78"/>
      <c r="AF60" s="78"/>
      <c r="AG60" s="78"/>
      <c r="AH60" s="78"/>
      <c r="AI60" s="78"/>
      <c r="AJ60" s="78"/>
      <c r="AK60" s="78"/>
      <c r="AL60" s="78"/>
      <c r="AM60" s="78"/>
      <c r="AN60" s="78"/>
      <c r="AO60" s="78"/>
      <c r="AP60" s="78"/>
      <c r="AQ60" s="78"/>
      <c r="AR60" s="78"/>
      <c r="AS60" s="78"/>
      <c r="AT60" s="78"/>
      <c r="AU60" s="78"/>
      <c r="AV60" s="78"/>
      <c r="AW60" s="78"/>
      <c r="AX60" s="78"/>
      <c r="AY60" s="78"/>
      <c r="AZ60" s="78"/>
      <c r="BA60" s="78"/>
      <c r="BB60" s="78"/>
      <c r="BC60" s="78"/>
      <c r="BD60" s="78"/>
      <c r="BE60" s="78"/>
      <c r="BF60" s="78"/>
      <c r="BG60" s="78"/>
      <c r="BH60" s="78"/>
      <c r="BI60" s="78"/>
    </row>
    <row r="61" spans="1:61" ht="13.5" customHeight="1">
      <c r="A61" s="13"/>
      <c r="B61" s="93"/>
      <c r="C61" s="237"/>
      <c r="D61" s="237"/>
      <c r="E61" s="237"/>
      <c r="F61" s="237"/>
      <c r="G61" s="237"/>
      <c r="H61" s="237"/>
      <c r="I61" s="237"/>
      <c r="J61" s="237"/>
      <c r="K61" s="237"/>
      <c r="L61" s="237"/>
      <c r="M61" s="237"/>
      <c r="N61" s="237"/>
      <c r="O61" s="237"/>
      <c r="P61" s="237"/>
      <c r="Q61" s="237"/>
      <c r="R61" s="237"/>
      <c r="S61" s="237"/>
      <c r="T61" s="237"/>
      <c r="U61" s="237"/>
      <c r="V61" s="49"/>
      <c r="W61" s="49"/>
      <c r="X61" s="49"/>
      <c r="Y61" s="49"/>
      <c r="Z61" s="77"/>
      <c r="AA61" s="78"/>
      <c r="AB61" s="78"/>
      <c r="AC61" s="78"/>
      <c r="AD61" s="78"/>
      <c r="AE61" s="78"/>
      <c r="AF61" s="78"/>
      <c r="AG61" s="78"/>
      <c r="AH61" s="78"/>
      <c r="AI61" s="78"/>
      <c r="AJ61" s="78"/>
      <c r="AK61" s="78"/>
      <c r="AL61" s="78"/>
      <c r="AM61" s="78"/>
      <c r="AN61" s="78"/>
      <c r="AO61" s="78"/>
      <c r="AP61" s="78"/>
      <c r="AQ61" s="78"/>
      <c r="AR61" s="78"/>
      <c r="AS61" s="78"/>
      <c r="AT61" s="78"/>
      <c r="AU61" s="78"/>
      <c r="AV61" s="78"/>
      <c r="AW61" s="78"/>
      <c r="AX61" s="78"/>
      <c r="AY61" s="78"/>
      <c r="AZ61" s="78"/>
      <c r="BA61" s="78"/>
      <c r="BB61" s="78"/>
      <c r="BC61" s="78"/>
      <c r="BD61" s="78"/>
      <c r="BE61" s="78"/>
      <c r="BF61" s="78"/>
      <c r="BG61" s="78"/>
      <c r="BH61" s="78"/>
      <c r="BI61" s="78"/>
    </row>
    <row r="62" spans="1:61" ht="4.5" customHeight="1">
      <c r="A62" s="13"/>
      <c r="B62" s="93"/>
      <c r="C62" s="95"/>
      <c r="D62" s="49"/>
      <c r="E62" s="49"/>
      <c r="G62" s="12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77"/>
      <c r="AA62" s="78"/>
      <c r="AB62" s="78"/>
      <c r="AC62" s="78"/>
      <c r="AD62" s="78"/>
      <c r="AE62" s="78"/>
      <c r="AF62" s="78"/>
      <c r="AG62" s="78"/>
      <c r="AH62" s="78"/>
      <c r="AI62" s="78"/>
      <c r="AJ62" s="78"/>
      <c r="AK62" s="78"/>
      <c r="AL62" s="78"/>
      <c r="AM62" s="78"/>
      <c r="AN62" s="78"/>
      <c r="AO62" s="78"/>
      <c r="AP62" s="78"/>
      <c r="AQ62" s="78"/>
      <c r="AR62" s="78"/>
      <c r="AS62" s="78"/>
      <c r="AT62" s="78"/>
      <c r="AU62" s="78"/>
      <c r="AV62" s="78"/>
      <c r="AW62" s="78"/>
      <c r="AX62" s="78"/>
      <c r="AY62" s="78"/>
      <c r="AZ62" s="78"/>
      <c r="BA62" s="78"/>
      <c r="BB62" s="78"/>
      <c r="BC62" s="78"/>
      <c r="BD62" s="78"/>
      <c r="BE62" s="78"/>
      <c r="BF62" s="78"/>
      <c r="BG62" s="78"/>
      <c r="BH62" s="78"/>
      <c r="BI62" s="78"/>
    </row>
    <row r="63" spans="1:61" ht="10.5" customHeight="1">
      <c r="A63" s="13"/>
      <c r="B63" s="93"/>
      <c r="C63" s="237"/>
      <c r="D63" s="237"/>
      <c r="E63" s="237"/>
      <c r="F63" s="237"/>
      <c r="G63" s="237"/>
      <c r="H63" s="237"/>
      <c r="I63" s="237"/>
      <c r="J63" s="237"/>
      <c r="K63" s="237"/>
      <c r="L63" s="237"/>
      <c r="M63" s="49"/>
      <c r="N63" s="96"/>
      <c r="O63" s="97"/>
      <c r="P63" s="97"/>
      <c r="Q63" s="97"/>
      <c r="R63" s="97"/>
      <c r="S63" s="97"/>
      <c r="T63" s="97"/>
      <c r="U63" s="97"/>
      <c r="V63" s="97"/>
      <c r="W63" s="97"/>
      <c r="X63" s="98"/>
      <c r="Y63" s="49"/>
      <c r="Z63" s="77"/>
      <c r="AA63" s="78"/>
      <c r="AB63" s="78"/>
      <c r="AC63" s="78"/>
      <c r="AD63" s="78"/>
      <c r="AE63" s="78"/>
      <c r="AF63" s="78"/>
      <c r="AG63" s="78"/>
      <c r="AH63" s="78"/>
      <c r="AI63" s="78"/>
      <c r="AJ63" s="78"/>
      <c r="AK63" s="78"/>
      <c r="AL63" s="78"/>
      <c r="AM63" s="78"/>
      <c r="AN63" s="78"/>
      <c r="AO63" s="78"/>
      <c r="AP63" s="78"/>
      <c r="AQ63" s="78"/>
      <c r="AR63" s="78"/>
      <c r="AS63" s="78"/>
      <c r="AT63" s="78"/>
      <c r="AU63" s="78"/>
      <c r="AV63" s="78"/>
      <c r="AW63" s="78"/>
      <c r="AX63" s="78"/>
      <c r="AY63" s="78"/>
      <c r="AZ63" s="78"/>
      <c r="BA63" s="78"/>
      <c r="BB63" s="78"/>
      <c r="BC63" s="78"/>
      <c r="BD63" s="78"/>
      <c r="BE63" s="78"/>
      <c r="BF63" s="78"/>
      <c r="BG63" s="78"/>
      <c r="BH63" s="78"/>
      <c r="BI63" s="78"/>
    </row>
    <row r="64" spans="1:61" ht="13.5" customHeight="1">
      <c r="A64" s="13"/>
      <c r="B64" s="93"/>
      <c r="C64" s="237"/>
      <c r="D64" s="237"/>
      <c r="E64" s="237"/>
      <c r="F64" s="237"/>
      <c r="G64" s="237"/>
      <c r="H64" s="237"/>
      <c r="I64" s="237"/>
      <c r="J64" s="237"/>
      <c r="K64" s="237"/>
      <c r="L64" s="237"/>
      <c r="M64" s="120"/>
      <c r="N64" s="120"/>
      <c r="O64" s="120"/>
      <c r="P64" s="120"/>
      <c r="Q64" s="120"/>
      <c r="R64" s="120"/>
      <c r="S64" s="120"/>
      <c r="T64" s="120"/>
      <c r="U64" s="120"/>
      <c r="V64" s="120"/>
      <c r="W64" s="120"/>
      <c r="X64" s="120"/>
      <c r="Y64" s="49"/>
      <c r="Z64" s="77"/>
      <c r="AA64" s="78"/>
      <c r="AB64" s="78"/>
      <c r="AC64" s="78"/>
      <c r="AD64" s="78"/>
      <c r="AE64" s="78"/>
      <c r="AF64" s="78"/>
      <c r="AG64" s="78"/>
      <c r="AH64" s="78"/>
      <c r="AI64" s="78"/>
      <c r="AJ64" s="78"/>
      <c r="AK64" s="78"/>
      <c r="AL64" s="78"/>
      <c r="AM64" s="78"/>
      <c r="AN64" s="78"/>
      <c r="AO64" s="78"/>
      <c r="AP64" s="78"/>
      <c r="AQ64" s="78"/>
      <c r="AR64" s="78"/>
      <c r="AS64" s="78"/>
      <c r="AT64" s="78"/>
      <c r="AU64" s="78"/>
      <c r="AV64" s="78"/>
      <c r="AW64" s="78"/>
      <c r="AX64" s="78"/>
      <c r="AY64" s="78"/>
      <c r="AZ64" s="78"/>
      <c r="BA64" s="78"/>
      <c r="BB64" s="78"/>
      <c r="BC64" s="78"/>
      <c r="BD64" s="78"/>
      <c r="BE64" s="78"/>
      <c r="BF64" s="78"/>
      <c r="BG64" s="78"/>
      <c r="BH64" s="78"/>
      <c r="BI64" s="78"/>
    </row>
    <row r="65" spans="1:61" ht="4.5" customHeight="1">
      <c r="A65" s="13"/>
      <c r="B65" s="93"/>
      <c r="C65" s="121"/>
      <c r="D65" s="121"/>
      <c r="E65" s="121"/>
      <c r="F65" s="121"/>
      <c r="G65" s="121"/>
      <c r="H65" s="121"/>
      <c r="I65" s="121"/>
      <c r="J65" s="121"/>
      <c r="K65" s="121"/>
      <c r="L65" s="121"/>
      <c r="M65" s="115"/>
      <c r="N65" s="115"/>
      <c r="O65" s="115"/>
      <c r="P65" s="115"/>
      <c r="Q65" s="115"/>
      <c r="R65" s="115"/>
      <c r="S65" s="115"/>
      <c r="T65" s="115"/>
      <c r="U65" s="115"/>
      <c r="V65" s="115"/>
      <c r="W65" s="115"/>
      <c r="X65" s="115"/>
      <c r="Y65" s="49"/>
      <c r="Z65" s="77"/>
      <c r="AA65" s="78"/>
      <c r="AB65" s="78"/>
      <c r="AC65" s="78"/>
      <c r="AD65" s="78"/>
      <c r="AE65" s="78"/>
      <c r="AF65" s="78"/>
      <c r="AG65" s="78"/>
      <c r="AH65" s="78"/>
      <c r="AI65" s="78"/>
      <c r="AJ65" s="78"/>
      <c r="AK65" s="78"/>
      <c r="AL65" s="78"/>
      <c r="AM65" s="78"/>
      <c r="AN65" s="78"/>
      <c r="AO65" s="78"/>
      <c r="AP65" s="78"/>
      <c r="AQ65" s="78"/>
      <c r="AR65" s="78"/>
      <c r="AS65" s="78"/>
      <c r="AT65" s="78"/>
      <c r="AU65" s="78"/>
      <c r="AV65" s="78"/>
      <c r="AW65" s="78"/>
      <c r="AX65" s="78"/>
      <c r="AY65" s="78"/>
      <c r="AZ65" s="78"/>
      <c r="BA65" s="78"/>
      <c r="BB65" s="78"/>
      <c r="BC65" s="78"/>
      <c r="BD65" s="78"/>
      <c r="BE65" s="78"/>
      <c r="BF65" s="78"/>
      <c r="BG65" s="78"/>
      <c r="BH65" s="78"/>
      <c r="BI65" s="78"/>
    </row>
    <row r="66" spans="1:61" ht="12" customHeight="1">
      <c r="A66" s="13"/>
      <c r="B66" s="93"/>
      <c r="C66" s="237"/>
      <c r="D66" s="237"/>
      <c r="E66" s="237"/>
      <c r="F66" s="237"/>
      <c r="G66" s="237"/>
      <c r="H66" s="237"/>
      <c r="I66" s="237"/>
      <c r="J66" s="237"/>
      <c r="K66" s="237"/>
      <c r="L66" s="237"/>
      <c r="M66" s="49"/>
      <c r="N66" s="49"/>
      <c r="O66" s="12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77"/>
      <c r="AA66" s="78"/>
      <c r="AB66" s="78"/>
      <c r="AC66" s="78"/>
      <c r="AD66" s="78"/>
      <c r="AE66" s="78"/>
      <c r="AF66" s="78"/>
      <c r="AG66" s="78"/>
      <c r="AH66" s="78"/>
      <c r="AI66" s="78"/>
      <c r="AJ66" s="78"/>
      <c r="AK66" s="78"/>
      <c r="AL66" s="78"/>
      <c r="AM66" s="78"/>
      <c r="AN66" s="78"/>
      <c r="AO66" s="78"/>
      <c r="AP66" s="78"/>
      <c r="AQ66" s="78"/>
      <c r="AR66" s="78"/>
      <c r="AS66" s="78"/>
      <c r="AT66" s="78"/>
      <c r="AU66" s="78"/>
      <c r="AV66" s="78"/>
      <c r="AW66" s="78"/>
      <c r="AX66" s="78"/>
      <c r="AY66" s="78"/>
      <c r="AZ66" s="78"/>
      <c r="BA66" s="78"/>
      <c r="BB66" s="78"/>
      <c r="BC66" s="78"/>
      <c r="BD66" s="78"/>
      <c r="BE66" s="78"/>
      <c r="BF66" s="78"/>
      <c r="BG66" s="78"/>
      <c r="BH66" s="78"/>
      <c r="BI66" s="78"/>
    </row>
    <row r="67" spans="1:61" ht="13.5" customHeight="1">
      <c r="A67" s="13"/>
      <c r="B67" s="93"/>
      <c r="C67" s="237"/>
      <c r="D67" s="237"/>
      <c r="E67" s="237"/>
      <c r="F67" s="237"/>
      <c r="G67" s="237"/>
      <c r="H67" s="237"/>
      <c r="I67" s="237"/>
      <c r="J67" s="237"/>
      <c r="K67" s="237"/>
      <c r="L67" s="237"/>
      <c r="M67" s="120"/>
      <c r="N67" s="120"/>
      <c r="O67" s="120"/>
      <c r="P67" s="120"/>
      <c r="Q67" s="120"/>
      <c r="R67" s="120"/>
      <c r="S67" s="120"/>
      <c r="T67" s="120"/>
      <c r="U67" s="120"/>
      <c r="V67" s="120"/>
      <c r="W67" s="120"/>
      <c r="X67" s="120"/>
      <c r="Y67" s="49"/>
      <c r="Z67" s="77"/>
      <c r="AA67" s="78"/>
      <c r="AB67" s="78"/>
      <c r="AC67" s="78"/>
      <c r="AD67" s="78"/>
      <c r="AE67" s="78"/>
      <c r="AF67" s="78"/>
      <c r="AG67" s="78"/>
      <c r="AH67" s="78"/>
      <c r="AI67" s="78"/>
      <c r="AJ67" s="78"/>
      <c r="AK67" s="78"/>
      <c r="AL67" s="78"/>
      <c r="AM67" s="78"/>
      <c r="AN67" s="78"/>
      <c r="AO67" s="78"/>
      <c r="AP67" s="78"/>
      <c r="AQ67" s="78"/>
      <c r="AR67" s="78"/>
      <c r="AS67" s="78"/>
      <c r="AT67" s="78"/>
      <c r="AU67" s="78"/>
      <c r="AV67" s="78"/>
      <c r="AW67" s="78"/>
      <c r="AX67" s="78"/>
      <c r="AY67" s="78"/>
      <c r="AZ67" s="78"/>
      <c r="BA67" s="78"/>
      <c r="BB67" s="78"/>
      <c r="BC67" s="78"/>
      <c r="BD67" s="78"/>
      <c r="BE67" s="78"/>
      <c r="BF67" s="78"/>
      <c r="BG67" s="78"/>
      <c r="BH67" s="78"/>
      <c r="BI67" s="78"/>
    </row>
    <row r="68" spans="1:61" ht="4.5" customHeight="1">
      <c r="A68" s="13"/>
      <c r="B68" s="93"/>
      <c r="C68" s="121"/>
      <c r="D68" s="121"/>
      <c r="E68" s="121"/>
      <c r="F68" s="121"/>
      <c r="G68" s="121"/>
      <c r="H68" s="121"/>
      <c r="I68" s="121"/>
      <c r="J68" s="121"/>
      <c r="K68" s="121"/>
      <c r="L68" s="121"/>
      <c r="M68" s="217"/>
      <c r="N68" s="217"/>
      <c r="O68" s="217"/>
      <c r="P68" s="217"/>
      <c r="Q68" s="217"/>
      <c r="R68" s="217"/>
      <c r="S68" s="217"/>
      <c r="T68" s="217"/>
      <c r="U68" s="217"/>
      <c r="V68" s="217"/>
      <c r="W68" s="217"/>
      <c r="X68" s="217"/>
      <c r="Y68" s="49"/>
      <c r="Z68" s="77"/>
      <c r="AA68" s="78"/>
      <c r="AB68" s="78"/>
      <c r="AC68" s="78"/>
      <c r="AD68" s="78"/>
      <c r="AE68" s="78"/>
      <c r="AF68" s="78"/>
      <c r="AG68" s="78"/>
      <c r="AH68" s="78"/>
      <c r="AI68" s="78"/>
      <c r="AJ68" s="78"/>
      <c r="AK68" s="78"/>
      <c r="AL68" s="78"/>
      <c r="AM68" s="78"/>
      <c r="AN68" s="78"/>
      <c r="AO68" s="78"/>
      <c r="AP68" s="78"/>
      <c r="AQ68" s="78"/>
      <c r="AR68" s="78"/>
      <c r="AS68" s="78"/>
      <c r="AT68" s="78"/>
      <c r="AU68" s="78"/>
      <c r="AV68" s="78"/>
      <c r="AW68" s="78"/>
      <c r="AX68" s="78"/>
      <c r="AY68" s="78"/>
      <c r="AZ68" s="78"/>
      <c r="BA68" s="78"/>
      <c r="BB68" s="78"/>
      <c r="BC68" s="78"/>
      <c r="BD68" s="78"/>
      <c r="BE68" s="78"/>
      <c r="BF68" s="78"/>
      <c r="BG68" s="78"/>
      <c r="BH68" s="78"/>
      <c r="BI68" s="78"/>
    </row>
    <row r="69" spans="1:61" ht="12" customHeight="1">
      <c r="A69" s="13"/>
      <c r="B69" s="93"/>
      <c r="C69" s="237"/>
      <c r="D69" s="237"/>
      <c r="E69" s="237"/>
      <c r="F69" s="237"/>
      <c r="G69" s="237"/>
      <c r="H69" s="237"/>
      <c r="I69" s="237"/>
      <c r="J69" s="237"/>
      <c r="K69" s="237"/>
      <c r="L69" s="237"/>
      <c r="M69" s="217"/>
      <c r="N69" s="217"/>
      <c r="O69" s="217"/>
      <c r="P69" s="217"/>
      <c r="Q69" s="217"/>
      <c r="R69" s="217"/>
      <c r="S69" s="217"/>
      <c r="T69" s="217"/>
      <c r="U69" s="217"/>
      <c r="V69" s="217"/>
      <c r="W69" s="217"/>
      <c r="X69" s="217"/>
      <c r="Y69" s="49"/>
      <c r="Z69" s="77"/>
      <c r="AA69" s="78"/>
      <c r="AB69" s="78"/>
      <c r="AC69" s="78"/>
      <c r="AD69" s="78"/>
      <c r="AE69" s="78"/>
      <c r="AF69" s="78"/>
      <c r="AG69" s="78"/>
      <c r="AH69" s="78"/>
      <c r="AI69" s="78"/>
      <c r="AJ69" s="78"/>
      <c r="AK69" s="78"/>
      <c r="AL69" s="78"/>
      <c r="AM69" s="78"/>
      <c r="AN69" s="78"/>
      <c r="AO69" s="78"/>
      <c r="AP69" s="78"/>
      <c r="AQ69" s="78"/>
      <c r="AR69" s="78"/>
      <c r="AS69" s="78"/>
      <c r="AT69" s="78"/>
      <c r="AU69" s="78"/>
      <c r="AV69" s="78"/>
      <c r="AW69" s="78"/>
      <c r="AX69" s="78"/>
      <c r="AY69" s="78"/>
      <c r="AZ69" s="78"/>
      <c r="BA69" s="78"/>
      <c r="BB69" s="78"/>
      <c r="BC69" s="78"/>
      <c r="BD69" s="78"/>
      <c r="BE69" s="78"/>
      <c r="BF69" s="78"/>
      <c r="BG69" s="78"/>
      <c r="BH69" s="78"/>
      <c r="BI69" s="78"/>
    </row>
    <row r="70" spans="1:61" ht="14.25" customHeight="1">
      <c r="A70" s="13"/>
      <c r="B70" s="93"/>
      <c r="C70" s="237"/>
      <c r="D70" s="237"/>
      <c r="E70" s="237"/>
      <c r="F70" s="237"/>
      <c r="G70" s="237"/>
      <c r="H70" s="237"/>
      <c r="I70" s="237"/>
      <c r="J70" s="237"/>
      <c r="K70" s="237"/>
      <c r="L70" s="237"/>
      <c r="M70" s="120"/>
      <c r="N70" s="120"/>
      <c r="O70" s="120"/>
      <c r="P70" s="120"/>
      <c r="Q70" s="120"/>
      <c r="R70" s="120"/>
      <c r="S70" s="120"/>
      <c r="T70" s="120"/>
      <c r="U70" s="120"/>
      <c r="V70" s="120"/>
      <c r="W70" s="120"/>
      <c r="X70" s="120"/>
      <c r="Y70" s="49"/>
      <c r="Z70" s="77"/>
      <c r="AA70" s="78"/>
      <c r="AB70" s="78"/>
      <c r="AC70" s="78"/>
      <c r="AD70" s="78"/>
      <c r="AE70" s="78"/>
      <c r="AF70" s="78"/>
      <c r="AG70" s="78"/>
      <c r="AH70" s="78"/>
      <c r="AI70" s="78"/>
      <c r="AJ70" s="78"/>
      <c r="AK70" s="78"/>
      <c r="AL70" s="78"/>
      <c r="AM70" s="78"/>
      <c r="AN70" s="78"/>
      <c r="AO70" s="78"/>
      <c r="AP70" s="78"/>
      <c r="AQ70" s="78"/>
      <c r="AR70" s="78"/>
      <c r="AS70" s="78"/>
      <c r="AT70" s="78"/>
      <c r="AU70" s="78"/>
      <c r="AV70" s="78"/>
      <c r="AW70" s="78"/>
      <c r="AX70" s="78"/>
      <c r="AY70" s="78"/>
      <c r="AZ70" s="78"/>
      <c r="BA70" s="78"/>
      <c r="BB70" s="78"/>
      <c r="BC70" s="78"/>
      <c r="BD70" s="78"/>
      <c r="BE70" s="78"/>
      <c r="BF70" s="78"/>
      <c r="BG70" s="78"/>
      <c r="BH70" s="78"/>
      <c r="BI70" s="78"/>
    </row>
    <row r="71" spans="1:61" ht="9" customHeight="1">
      <c r="A71" s="13"/>
      <c r="B71" s="49"/>
      <c r="C71" s="49"/>
      <c r="D71" s="63"/>
      <c r="E71" s="63"/>
      <c r="G71" s="12"/>
      <c r="H71" s="63"/>
      <c r="I71" s="63"/>
      <c r="J71" s="49"/>
      <c r="K71" s="49"/>
      <c r="L71" s="97"/>
      <c r="M71" s="97"/>
      <c r="N71" s="97"/>
      <c r="O71" s="97"/>
      <c r="P71" s="97"/>
      <c r="Q71" s="97"/>
      <c r="R71" s="97"/>
      <c r="S71" s="99"/>
      <c r="T71" s="97"/>
      <c r="U71" s="97"/>
      <c r="V71" s="97"/>
      <c r="W71" s="97"/>
      <c r="X71" s="49"/>
      <c r="Y71" s="49"/>
      <c r="Z71" s="77"/>
      <c r="AA71" s="78"/>
      <c r="AB71" s="78"/>
      <c r="AC71" s="78"/>
      <c r="AD71" s="78"/>
      <c r="AE71" s="78"/>
      <c r="AF71" s="78"/>
      <c r="AG71" s="78"/>
      <c r="AH71" s="78"/>
      <c r="AI71" s="78"/>
      <c r="AJ71" s="78"/>
      <c r="AK71" s="78"/>
      <c r="AL71" s="78"/>
      <c r="AM71" s="78"/>
      <c r="AN71" s="78"/>
      <c r="AO71" s="78"/>
      <c r="AP71" s="78"/>
      <c r="AQ71" s="78"/>
      <c r="AR71" s="78"/>
      <c r="AS71" s="78"/>
      <c r="AT71" s="78"/>
      <c r="AU71" s="78"/>
      <c r="AV71" s="78"/>
      <c r="AW71" s="78"/>
      <c r="AX71" s="78"/>
      <c r="AY71" s="78"/>
      <c r="AZ71" s="78"/>
      <c r="BA71" s="78"/>
      <c r="BB71" s="78"/>
      <c r="BC71" s="78"/>
      <c r="BD71" s="78"/>
      <c r="BE71" s="78"/>
      <c r="BF71" s="78"/>
      <c r="BG71" s="78"/>
      <c r="BH71" s="78"/>
      <c r="BI71" s="78"/>
    </row>
    <row r="72" spans="1:61" ht="14.25" customHeight="1">
      <c r="A72" s="13"/>
      <c r="B72" s="49" t="s">
        <v>100</v>
      </c>
      <c r="C72" s="49"/>
      <c r="E72" s="49"/>
      <c r="G72" s="12"/>
      <c r="H72" s="49"/>
      <c r="I72" s="49"/>
      <c r="J72" s="49"/>
      <c r="K72" s="49"/>
      <c r="L72" s="49"/>
      <c r="M72" s="120"/>
      <c r="N72" s="120"/>
      <c r="O72" s="120"/>
      <c r="P72" s="120"/>
      <c r="Q72" s="120"/>
      <c r="R72" s="120"/>
      <c r="S72" s="120"/>
      <c r="T72" s="120"/>
      <c r="U72" s="120"/>
      <c r="V72" s="120"/>
      <c r="W72" s="120"/>
      <c r="X72" s="120"/>
      <c r="Y72" s="49"/>
      <c r="Z72" s="77"/>
      <c r="AA72" s="78"/>
      <c r="AB72" s="78"/>
      <c r="AC72" s="78"/>
      <c r="AD72" s="78"/>
      <c r="AE72" s="78"/>
      <c r="AF72" s="78"/>
      <c r="AG72" s="78"/>
      <c r="AH72" s="78"/>
      <c r="AI72" s="78"/>
      <c r="AJ72" s="78"/>
      <c r="AK72" s="78"/>
      <c r="AL72" s="78"/>
      <c r="AM72" s="78"/>
      <c r="AN72" s="78"/>
      <c r="AO72" s="78"/>
      <c r="AP72" s="78"/>
      <c r="AQ72" s="78"/>
      <c r="AR72" s="78"/>
      <c r="AS72" s="78"/>
      <c r="AT72" s="78"/>
      <c r="AU72" s="78"/>
      <c r="AV72" s="78"/>
      <c r="AW72" s="78"/>
      <c r="AX72" s="78"/>
      <c r="AY72" s="78"/>
      <c r="AZ72" s="78"/>
      <c r="BA72" s="78"/>
      <c r="BB72" s="78"/>
      <c r="BC72" s="78"/>
      <c r="BD72" s="78"/>
      <c r="BE72" s="78"/>
      <c r="BF72" s="78"/>
      <c r="BG72" s="78"/>
      <c r="BH72" s="78"/>
      <c r="BI72" s="78"/>
    </row>
    <row r="73" spans="1:61" ht="4.5" customHeight="1">
      <c r="A73" s="13"/>
      <c r="B73" s="49"/>
      <c r="C73" s="49"/>
      <c r="E73" s="49"/>
      <c r="G73" s="12"/>
      <c r="H73" s="49"/>
      <c r="I73" s="49"/>
      <c r="J73" s="49"/>
      <c r="K73" s="49"/>
      <c r="L73" s="49"/>
      <c r="M73" s="115"/>
      <c r="N73" s="115"/>
      <c r="O73" s="115"/>
      <c r="P73" s="115"/>
      <c r="Q73" s="115"/>
      <c r="R73" s="115"/>
      <c r="S73" s="115"/>
      <c r="T73" s="115"/>
      <c r="U73" s="115"/>
      <c r="V73" s="115"/>
      <c r="W73" s="115"/>
      <c r="X73" s="115"/>
      <c r="Y73" s="49"/>
      <c r="Z73" s="77"/>
      <c r="AA73" s="78"/>
      <c r="AB73" s="78"/>
      <c r="AC73" s="78"/>
      <c r="AD73" s="78"/>
      <c r="AE73" s="78"/>
      <c r="AF73" s="78"/>
      <c r="AG73" s="78"/>
      <c r="AH73" s="78"/>
      <c r="AI73" s="78"/>
      <c r="AJ73" s="78"/>
      <c r="AK73" s="78"/>
      <c r="AL73" s="78"/>
      <c r="AM73" s="78"/>
      <c r="AN73" s="78"/>
      <c r="AO73" s="78"/>
      <c r="AP73" s="78"/>
      <c r="AQ73" s="78"/>
      <c r="AR73" s="78"/>
      <c r="AS73" s="78"/>
      <c r="AT73" s="78"/>
      <c r="AU73" s="78"/>
      <c r="AV73" s="78"/>
      <c r="AW73" s="78"/>
      <c r="AX73" s="78"/>
      <c r="AY73" s="78"/>
      <c r="AZ73" s="78"/>
      <c r="BA73" s="78"/>
      <c r="BB73" s="78"/>
      <c r="BC73" s="78"/>
      <c r="BD73" s="78"/>
      <c r="BE73" s="78"/>
      <c r="BF73" s="78"/>
      <c r="BG73" s="78"/>
      <c r="BH73" s="78"/>
      <c r="BI73" s="78"/>
    </row>
    <row r="74" spans="1:61" ht="14.25" customHeight="1">
      <c r="A74" s="13"/>
      <c r="B74" s="49" t="s">
        <v>101</v>
      </c>
      <c r="C74" s="49"/>
      <c r="E74" s="49"/>
      <c r="F74" s="49"/>
      <c r="G74" s="49"/>
      <c r="H74" s="49"/>
      <c r="I74" s="49"/>
      <c r="J74" s="49"/>
      <c r="K74" s="49"/>
      <c r="L74" s="49"/>
      <c r="M74" s="235"/>
      <c r="N74" s="235"/>
      <c r="O74" s="235"/>
      <c r="P74" s="235"/>
      <c r="Q74" s="235"/>
      <c r="R74" s="100"/>
      <c r="S74" s="100"/>
      <c r="T74" s="235"/>
      <c r="U74" s="235"/>
      <c r="V74" s="235"/>
      <c r="W74" s="235"/>
      <c r="X74" s="235"/>
      <c r="Y74" s="49"/>
      <c r="Z74" s="77"/>
      <c r="AA74" s="78"/>
      <c r="AB74" s="78"/>
      <c r="AC74" s="78"/>
      <c r="AD74" s="78"/>
      <c r="AE74" s="78"/>
      <c r="AF74" s="78"/>
      <c r="AG74" s="78"/>
      <c r="AH74" s="78"/>
      <c r="AI74" s="78"/>
      <c r="AJ74" s="78"/>
      <c r="AK74" s="78"/>
      <c r="AL74" s="78"/>
      <c r="AM74" s="78"/>
      <c r="AN74" s="78"/>
      <c r="AO74" s="78"/>
      <c r="AP74" s="78"/>
      <c r="AQ74" s="78"/>
      <c r="AR74" s="78"/>
      <c r="AS74" s="78"/>
      <c r="AT74" s="78"/>
      <c r="AU74" s="78"/>
      <c r="AV74" s="78"/>
      <c r="AW74" s="78"/>
      <c r="AX74" s="78"/>
      <c r="AY74" s="78"/>
      <c r="AZ74" s="78"/>
      <c r="BA74" s="78"/>
      <c r="BB74" s="78"/>
      <c r="BC74" s="78"/>
      <c r="BD74" s="78"/>
      <c r="BE74" s="78"/>
      <c r="BF74" s="78"/>
      <c r="BG74" s="78"/>
      <c r="BH74" s="78"/>
      <c r="BI74" s="78"/>
    </row>
    <row r="75" spans="1:61" ht="4.5" customHeight="1">
      <c r="A75" s="13"/>
      <c r="B75" s="49"/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100"/>
      <c r="Q75" s="100"/>
      <c r="R75" s="100"/>
      <c r="S75" s="100"/>
      <c r="T75" s="100"/>
      <c r="U75" s="100"/>
      <c r="V75" s="49"/>
      <c r="W75" s="49"/>
      <c r="X75" s="49"/>
      <c r="Y75" s="49"/>
      <c r="Z75" s="77"/>
      <c r="AA75" s="78"/>
      <c r="AB75" s="78"/>
      <c r="AC75" s="78"/>
      <c r="AD75" s="78"/>
      <c r="AE75" s="78"/>
      <c r="AF75" s="78"/>
      <c r="AG75" s="78"/>
      <c r="AH75" s="78"/>
      <c r="AI75" s="78"/>
      <c r="AJ75" s="78"/>
      <c r="AK75" s="78"/>
      <c r="AL75" s="78"/>
      <c r="AM75" s="78"/>
      <c r="AN75" s="78"/>
      <c r="AO75" s="78"/>
      <c r="AP75" s="78"/>
      <c r="AQ75" s="78"/>
      <c r="AR75" s="78"/>
      <c r="AS75" s="78"/>
      <c r="AT75" s="78"/>
      <c r="AU75" s="78"/>
      <c r="AV75" s="78"/>
      <c r="AW75" s="78"/>
      <c r="AX75" s="78"/>
      <c r="AY75" s="78"/>
      <c r="AZ75" s="78"/>
      <c r="BA75" s="78"/>
      <c r="BB75" s="78"/>
      <c r="BC75" s="78"/>
      <c r="BD75" s="78"/>
      <c r="BE75" s="78"/>
      <c r="BF75" s="78"/>
      <c r="BG75" s="78"/>
      <c r="BH75" s="78"/>
      <c r="BI75" s="78"/>
    </row>
    <row r="76" spans="1:61" ht="13.5" customHeight="1">
      <c r="A76" s="13"/>
      <c r="B76" s="49"/>
      <c r="C76" s="49"/>
      <c r="D76" s="49"/>
      <c r="E76" s="49"/>
      <c r="F76" s="49"/>
      <c r="G76" s="49"/>
      <c r="H76" s="49"/>
      <c r="I76" s="49"/>
      <c r="J76" s="49"/>
      <c r="K76" s="49"/>
      <c r="L76" s="49"/>
      <c r="M76" s="235"/>
      <c r="N76" s="235"/>
      <c r="O76" s="235"/>
      <c r="P76" s="235"/>
      <c r="Q76" s="235"/>
      <c r="R76" s="100"/>
      <c r="S76" s="100"/>
      <c r="T76" s="235"/>
      <c r="U76" s="235"/>
      <c r="V76" s="235"/>
      <c r="W76" s="235"/>
      <c r="X76" s="235"/>
      <c r="Y76" s="49"/>
      <c r="Z76" s="77"/>
      <c r="AA76" s="78"/>
      <c r="AB76" s="78"/>
      <c r="AC76" s="78"/>
      <c r="AD76" s="78"/>
      <c r="AE76" s="78"/>
      <c r="AF76" s="78"/>
      <c r="AG76" s="78"/>
      <c r="AH76" s="78"/>
      <c r="AI76" s="78"/>
      <c r="AJ76" s="78"/>
      <c r="AK76" s="78"/>
      <c r="AL76" s="78"/>
      <c r="AM76" s="78"/>
      <c r="AN76" s="78"/>
      <c r="AO76" s="78"/>
      <c r="AP76" s="78"/>
      <c r="AQ76" s="78"/>
      <c r="AR76" s="78"/>
      <c r="AS76" s="78"/>
      <c r="AT76" s="78"/>
      <c r="AU76" s="78"/>
      <c r="AV76" s="78"/>
      <c r="AW76" s="78"/>
      <c r="AX76" s="78"/>
      <c r="AY76" s="78"/>
      <c r="AZ76" s="78"/>
      <c r="BA76" s="78"/>
      <c r="BB76" s="78"/>
      <c r="BC76" s="78"/>
      <c r="BD76" s="78"/>
      <c r="BE76" s="78"/>
      <c r="BF76" s="78"/>
      <c r="BG76" s="78"/>
      <c r="BH76" s="78"/>
      <c r="BI76" s="78"/>
    </row>
    <row r="77" spans="1:61" ht="4.5" customHeight="1">
      <c r="A77" s="13"/>
      <c r="B77" s="49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100"/>
      <c r="Q77" s="100"/>
      <c r="R77" s="100"/>
      <c r="S77" s="100"/>
      <c r="T77" s="100"/>
      <c r="U77" s="100"/>
      <c r="V77" s="49"/>
      <c r="W77" s="49"/>
      <c r="X77" s="49"/>
      <c r="Y77" s="49"/>
      <c r="Z77" s="77"/>
      <c r="AA77" s="78"/>
      <c r="AB77" s="78"/>
      <c r="AC77" s="78"/>
      <c r="AD77" s="78"/>
      <c r="AE77" s="78"/>
      <c r="AF77" s="78"/>
      <c r="AG77" s="78"/>
      <c r="AH77" s="78"/>
      <c r="AI77" s="78"/>
      <c r="AJ77" s="78"/>
      <c r="AK77" s="78"/>
      <c r="AL77" s="78"/>
      <c r="AM77" s="78"/>
      <c r="AN77" s="78"/>
      <c r="AO77" s="78"/>
      <c r="AP77" s="78"/>
      <c r="AQ77" s="78"/>
      <c r="AR77" s="78"/>
      <c r="AS77" s="78"/>
      <c r="AT77" s="78"/>
      <c r="AU77" s="78"/>
      <c r="AV77" s="78"/>
      <c r="AW77" s="78"/>
      <c r="AX77" s="78"/>
      <c r="AY77" s="78"/>
      <c r="AZ77" s="78"/>
      <c r="BA77" s="78"/>
      <c r="BB77" s="78"/>
      <c r="BC77" s="78"/>
      <c r="BD77" s="78"/>
      <c r="BE77" s="78"/>
      <c r="BF77" s="78"/>
      <c r="BG77" s="78"/>
      <c r="BH77" s="78"/>
      <c r="BI77" s="78"/>
    </row>
    <row r="78" spans="1:61" ht="13.5" customHeight="1">
      <c r="A78" s="13"/>
      <c r="B78" s="122"/>
      <c r="C78" s="84"/>
      <c r="D78" s="84"/>
      <c r="E78" s="84"/>
      <c r="F78" s="84"/>
      <c r="G78" s="84"/>
      <c r="H78" s="84"/>
      <c r="I78" s="84"/>
      <c r="J78" s="84"/>
      <c r="K78" s="84"/>
      <c r="L78" s="84"/>
      <c r="M78" s="239"/>
      <c r="N78" s="239"/>
      <c r="O78" s="239"/>
      <c r="P78" s="239"/>
      <c r="Q78" s="239"/>
      <c r="R78" s="101"/>
      <c r="S78" s="101"/>
      <c r="T78" s="239"/>
      <c r="U78" s="239"/>
      <c r="V78" s="239"/>
      <c r="W78" s="239"/>
      <c r="X78" s="239"/>
      <c r="Y78" s="84"/>
      <c r="Z78" s="77"/>
      <c r="AA78" s="78"/>
      <c r="AB78" s="78"/>
      <c r="AC78" s="78"/>
      <c r="AD78" s="78"/>
      <c r="AE78" s="78"/>
      <c r="AF78" s="78"/>
      <c r="AG78" s="78"/>
      <c r="AH78" s="78"/>
      <c r="AI78" s="78"/>
      <c r="AJ78" s="78"/>
      <c r="AK78" s="78"/>
      <c r="AL78" s="78"/>
      <c r="AM78" s="78"/>
      <c r="AN78" s="78"/>
      <c r="AO78" s="78"/>
      <c r="AP78" s="78"/>
      <c r="AQ78" s="78"/>
      <c r="AR78" s="78"/>
      <c r="AS78" s="78"/>
      <c r="AT78" s="78"/>
      <c r="AU78" s="78"/>
      <c r="AV78" s="78"/>
      <c r="AW78" s="78"/>
      <c r="AX78" s="78"/>
      <c r="AY78" s="78"/>
      <c r="AZ78" s="78"/>
      <c r="BA78" s="78"/>
      <c r="BB78" s="78"/>
      <c r="BC78" s="78"/>
      <c r="BD78" s="78"/>
      <c r="BE78" s="78"/>
      <c r="BF78" s="78"/>
      <c r="BG78" s="78"/>
      <c r="BH78" s="78"/>
      <c r="BI78" s="78"/>
    </row>
    <row r="79" spans="1:61" ht="12.75">
      <c r="A79" s="13"/>
      <c r="B79" s="63" t="s">
        <v>30</v>
      </c>
      <c r="C79" s="63"/>
      <c r="D79" s="63"/>
      <c r="E79" s="63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88"/>
      <c r="AA79" s="78"/>
      <c r="AB79" s="78"/>
      <c r="AC79" s="78"/>
      <c r="AD79" s="78"/>
      <c r="AE79" s="78"/>
      <c r="AF79" s="78"/>
      <c r="AG79" s="78"/>
      <c r="AH79" s="78"/>
      <c r="AI79" s="78"/>
      <c r="AJ79" s="78"/>
      <c r="AK79" s="78"/>
      <c r="AL79" s="78"/>
      <c r="AM79" s="78"/>
      <c r="AN79" s="78"/>
      <c r="AO79" s="78"/>
      <c r="AP79" s="78"/>
      <c r="AQ79" s="78"/>
      <c r="AR79" s="78"/>
      <c r="AS79" s="78"/>
      <c r="AT79" s="78"/>
      <c r="AU79" s="78"/>
      <c r="AV79" s="78"/>
      <c r="AW79" s="78"/>
      <c r="AX79" s="78"/>
      <c r="AY79" s="78"/>
      <c r="AZ79" s="78"/>
      <c r="BA79" s="78"/>
      <c r="BB79" s="78"/>
      <c r="BC79" s="78"/>
      <c r="BD79" s="78"/>
      <c r="BE79" s="78"/>
      <c r="BF79" s="78"/>
      <c r="BG79" s="78"/>
      <c r="BH79" s="78"/>
      <c r="BI79" s="78"/>
    </row>
    <row r="80" spans="1:61" ht="12.75">
      <c r="A80" s="13"/>
      <c r="B80" s="95" t="s">
        <v>23</v>
      </c>
      <c r="C80" s="95"/>
      <c r="D80" s="95"/>
      <c r="E80" s="95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49"/>
      <c r="Z80" s="77"/>
      <c r="AA80" s="78"/>
      <c r="AB80" s="78"/>
      <c r="AC80" s="78"/>
      <c r="AD80" s="78"/>
      <c r="AE80" s="78"/>
      <c r="AF80" s="78"/>
      <c r="AG80" s="78"/>
      <c r="AH80" s="78"/>
      <c r="AI80" s="78"/>
      <c r="AJ80" s="78"/>
      <c r="AK80" s="78"/>
      <c r="AL80" s="78"/>
      <c r="AM80" s="78"/>
      <c r="AN80" s="78"/>
      <c r="AO80" s="78"/>
      <c r="AP80" s="78"/>
      <c r="AQ80" s="78"/>
      <c r="AR80" s="78"/>
      <c r="AS80" s="78"/>
      <c r="AT80" s="78"/>
      <c r="AU80" s="78"/>
      <c r="AV80" s="78"/>
      <c r="AW80" s="78"/>
      <c r="AX80" s="78"/>
      <c r="AY80" s="78"/>
      <c r="AZ80" s="78"/>
      <c r="BA80" s="78"/>
      <c r="BB80" s="78"/>
      <c r="BC80" s="78"/>
      <c r="BD80" s="78"/>
      <c r="BE80" s="78"/>
      <c r="BF80" s="78"/>
      <c r="BG80" s="78"/>
      <c r="BH80" s="78"/>
      <c r="BI80" s="78"/>
    </row>
    <row r="81" spans="1:61" ht="5.25" customHeight="1">
      <c r="A81" s="13"/>
      <c r="B81" s="49"/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77"/>
      <c r="AA81" s="78"/>
      <c r="AB81" s="78"/>
      <c r="AC81" s="78"/>
      <c r="AD81" s="78"/>
      <c r="AE81" s="78"/>
      <c r="AF81" s="78"/>
      <c r="AG81" s="78"/>
      <c r="AH81" s="78"/>
      <c r="AI81" s="78"/>
      <c r="AJ81" s="78"/>
      <c r="AK81" s="78"/>
      <c r="AL81" s="78"/>
      <c r="AM81" s="78"/>
      <c r="AN81" s="78"/>
      <c r="AO81" s="78"/>
      <c r="AP81" s="78"/>
      <c r="AQ81" s="78"/>
      <c r="AR81" s="78"/>
      <c r="AS81" s="78"/>
      <c r="AT81" s="78"/>
      <c r="AU81" s="78"/>
      <c r="AV81" s="78"/>
      <c r="AW81" s="78"/>
      <c r="AX81" s="78"/>
      <c r="AY81" s="78"/>
      <c r="AZ81" s="78"/>
      <c r="BA81" s="78"/>
      <c r="BB81" s="78"/>
      <c r="BC81" s="78"/>
      <c r="BD81" s="78"/>
      <c r="BE81" s="78"/>
      <c r="BF81" s="78"/>
      <c r="BG81" s="78"/>
      <c r="BH81" s="78"/>
      <c r="BI81" s="78"/>
    </row>
    <row r="82" spans="1:61" ht="5.25" customHeight="1">
      <c r="A82" s="13"/>
      <c r="B82" s="49"/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218"/>
      <c r="Q82" s="219"/>
      <c r="R82" s="219"/>
      <c r="S82" s="219"/>
      <c r="T82" s="219"/>
      <c r="U82" s="219"/>
      <c r="V82" s="219"/>
      <c r="W82" s="219"/>
      <c r="X82" s="96"/>
      <c r="Y82" s="96"/>
      <c r="Z82" s="77"/>
      <c r="AA82" s="78"/>
      <c r="AB82" s="78"/>
      <c r="AC82" s="78"/>
      <c r="AD82" s="78"/>
      <c r="AE82" s="78"/>
      <c r="AF82" s="78"/>
      <c r="AG82" s="78"/>
      <c r="AH82" s="78"/>
      <c r="AI82" s="78"/>
      <c r="AJ82" s="78"/>
      <c r="AK82" s="78"/>
      <c r="AL82" s="78"/>
      <c r="AM82" s="78"/>
      <c r="AN82" s="78"/>
      <c r="AO82" s="78"/>
      <c r="AP82" s="78"/>
      <c r="AQ82" s="78"/>
      <c r="AR82" s="78"/>
      <c r="AS82" s="78"/>
      <c r="AT82" s="78"/>
      <c r="AU82" s="78"/>
      <c r="AV82" s="78"/>
      <c r="AW82" s="78"/>
      <c r="AX82" s="78"/>
      <c r="AY82" s="78"/>
      <c r="AZ82" s="78"/>
      <c r="BA82" s="78"/>
      <c r="BB82" s="78"/>
      <c r="BC82" s="78"/>
      <c r="BD82" s="78"/>
      <c r="BE82" s="78"/>
      <c r="BF82" s="78"/>
      <c r="BG82" s="78"/>
      <c r="BH82" s="78"/>
      <c r="BI82" s="78"/>
    </row>
    <row r="83" spans="1:61" ht="18" customHeight="1">
      <c r="A83" s="13"/>
      <c r="B83" s="95" t="s">
        <v>24</v>
      </c>
      <c r="C83" s="63"/>
      <c r="D83" s="225"/>
      <c r="E83" s="225"/>
      <c r="F83" s="225"/>
      <c r="G83" s="96"/>
      <c r="H83" s="96"/>
      <c r="I83" s="96"/>
      <c r="J83" s="51"/>
      <c r="K83" s="49"/>
      <c r="L83" s="49"/>
      <c r="N83" s="102" t="s">
        <v>144</v>
      </c>
      <c r="P83" s="242" t="s">
        <v>143</v>
      </c>
      <c r="Q83" s="242"/>
      <c r="R83" s="242"/>
      <c r="S83" s="242"/>
      <c r="T83" s="242"/>
      <c r="U83" s="242"/>
      <c r="V83" s="242"/>
      <c r="W83" s="242"/>
      <c r="X83" s="96"/>
      <c r="Y83" s="96"/>
      <c r="Z83" s="77"/>
      <c r="AA83" s="78"/>
      <c r="AB83" s="78"/>
      <c r="AC83" s="78"/>
      <c r="AD83" s="78"/>
      <c r="AE83" s="78"/>
      <c r="AF83" s="78"/>
      <c r="AG83" s="78"/>
      <c r="AH83" s="78"/>
      <c r="AI83" s="78"/>
      <c r="AJ83" s="78"/>
      <c r="AK83" s="78"/>
      <c r="AL83" s="78"/>
      <c r="AM83" s="78"/>
      <c r="AN83" s="78"/>
      <c r="AO83" s="78"/>
      <c r="AP83" s="78"/>
      <c r="AQ83" s="78"/>
      <c r="AR83" s="78"/>
      <c r="AS83" s="78"/>
      <c r="AT83" s="78"/>
      <c r="AU83" s="78"/>
      <c r="AV83" s="78"/>
      <c r="AW83" s="78"/>
      <c r="AX83" s="78"/>
      <c r="AY83" s="78"/>
      <c r="AZ83" s="78"/>
      <c r="BA83" s="78"/>
      <c r="BB83" s="78"/>
      <c r="BC83" s="78"/>
      <c r="BD83" s="78"/>
      <c r="BE83" s="78"/>
      <c r="BF83" s="78"/>
      <c r="BG83" s="78"/>
      <c r="BH83" s="78"/>
      <c r="BI83" s="78"/>
    </row>
    <row r="84" spans="1:61" ht="5.25" customHeight="1" thickBot="1">
      <c r="A84" s="13"/>
      <c r="B84" s="66"/>
      <c r="C84" s="66"/>
      <c r="D84" s="66"/>
      <c r="E84" s="66"/>
      <c r="F84" s="103"/>
      <c r="G84" s="103"/>
      <c r="H84" s="103"/>
      <c r="I84" s="103"/>
      <c r="J84" s="103"/>
      <c r="K84" s="66"/>
      <c r="L84" s="66"/>
      <c r="M84" s="66"/>
      <c r="N84" s="66"/>
      <c r="O84" s="66"/>
      <c r="P84" s="66"/>
      <c r="Q84" s="66"/>
      <c r="R84" s="66"/>
      <c r="S84" s="66"/>
      <c r="T84" s="66"/>
      <c r="U84" s="66"/>
      <c r="V84" s="66"/>
      <c r="W84" s="66"/>
      <c r="X84" s="66"/>
      <c r="Y84" s="66"/>
      <c r="Z84" s="76"/>
      <c r="AA84" s="78"/>
      <c r="AB84" s="78"/>
      <c r="AC84" s="78"/>
      <c r="AD84" s="78"/>
      <c r="AE84" s="78"/>
      <c r="AF84" s="78"/>
      <c r="AG84" s="78"/>
      <c r="AH84" s="78"/>
      <c r="AI84" s="78"/>
      <c r="AJ84" s="78"/>
      <c r="AK84" s="78"/>
      <c r="AL84" s="78"/>
      <c r="AM84" s="78"/>
      <c r="AN84" s="78"/>
      <c r="AO84" s="78"/>
      <c r="AP84" s="78"/>
      <c r="AQ84" s="78"/>
      <c r="AR84" s="78"/>
      <c r="AS84" s="78"/>
      <c r="AT84" s="78"/>
      <c r="AU84" s="78"/>
      <c r="AV84" s="78"/>
      <c r="AW84" s="78"/>
      <c r="AX84" s="78"/>
      <c r="AY84" s="78"/>
      <c r="AZ84" s="78"/>
      <c r="BA84" s="78"/>
      <c r="BB84" s="78"/>
      <c r="BC84" s="78"/>
      <c r="BD84" s="78"/>
      <c r="BE84" s="78"/>
      <c r="BF84" s="78"/>
      <c r="BG84" s="78"/>
      <c r="BH84" s="78"/>
      <c r="BI84" s="78"/>
    </row>
    <row r="85" spans="1:61" ht="15.75" customHeight="1">
      <c r="A85" s="12"/>
      <c r="B85" s="44"/>
      <c r="C85" s="44"/>
      <c r="D85" s="44"/>
      <c r="E85" s="44"/>
      <c r="F85" s="44"/>
      <c r="G85" s="44"/>
      <c r="H85" s="44"/>
      <c r="I85" s="44"/>
      <c r="K85" s="44"/>
      <c r="O85" s="104"/>
      <c r="P85" s="104"/>
      <c r="R85" s="104"/>
      <c r="S85" s="104"/>
      <c r="T85" s="104"/>
      <c r="U85" s="104"/>
      <c r="V85" s="104"/>
      <c r="W85" s="104"/>
      <c r="X85" s="104"/>
      <c r="Y85" s="104"/>
      <c r="Z85" s="104"/>
      <c r="AA85" s="78"/>
      <c r="AB85" s="78"/>
      <c r="AC85" s="78"/>
      <c r="AD85" s="78"/>
      <c r="AE85" s="78"/>
      <c r="AF85" s="78"/>
      <c r="AG85" s="78"/>
      <c r="AH85" s="78"/>
      <c r="AI85" s="78"/>
      <c r="AJ85" s="78"/>
      <c r="AK85" s="78"/>
      <c r="AL85" s="78"/>
      <c r="AM85" s="78"/>
      <c r="AN85" s="78"/>
      <c r="AO85" s="78"/>
      <c r="AP85" s="78"/>
      <c r="AQ85" s="78"/>
      <c r="AR85" s="78"/>
      <c r="AS85" s="78"/>
      <c r="AT85" s="78"/>
      <c r="AU85" s="78"/>
      <c r="AV85" s="78"/>
      <c r="AW85" s="78"/>
      <c r="AX85" s="78"/>
      <c r="AY85" s="78"/>
      <c r="AZ85" s="78"/>
      <c r="BA85" s="78"/>
      <c r="BB85" s="78"/>
      <c r="BC85" s="78"/>
      <c r="BD85" s="78"/>
      <c r="BE85" s="78"/>
      <c r="BF85" s="78"/>
      <c r="BG85" s="78"/>
      <c r="BH85" s="78"/>
      <c r="BI85" s="78"/>
    </row>
    <row r="86" spans="2:61" ht="12.75" hidden="1">
      <c r="B86" s="49"/>
      <c r="C86" s="49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49"/>
      <c r="W86" s="49"/>
      <c r="X86" s="49"/>
      <c r="Y86" s="49"/>
      <c r="Z86" s="49"/>
      <c r="AA86" s="49"/>
      <c r="AB86" s="49"/>
      <c r="AC86" s="49"/>
      <c r="AD86" s="49"/>
      <c r="AE86" s="49"/>
      <c r="AF86" s="49"/>
      <c r="AG86" s="49"/>
      <c r="AH86" s="49"/>
      <c r="AI86" s="49"/>
      <c r="AJ86" s="49"/>
      <c r="AK86" s="49"/>
      <c r="AL86" s="49"/>
      <c r="AM86" s="49"/>
      <c r="AN86" s="49"/>
      <c r="AO86" s="49"/>
      <c r="AP86" s="49"/>
      <c r="AQ86" s="49"/>
      <c r="AR86" s="49"/>
      <c r="AS86" s="49"/>
      <c r="AT86" s="49"/>
      <c r="AU86" s="49"/>
      <c r="AV86" s="49"/>
      <c r="AW86" s="49"/>
      <c r="AX86" s="49"/>
      <c r="AY86" s="49"/>
      <c r="AZ86" s="49"/>
      <c r="BA86" s="49"/>
      <c r="BB86" s="49"/>
      <c r="BC86" s="49"/>
      <c r="BD86" s="49"/>
      <c r="BE86" s="49"/>
      <c r="BF86" s="49"/>
      <c r="BG86" s="78"/>
      <c r="BH86" s="78"/>
      <c r="BI86" s="78"/>
    </row>
    <row r="87" spans="2:61" ht="12.75" hidden="1">
      <c r="B87" s="49"/>
      <c r="C87" s="49"/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49"/>
      <c r="O87" s="49"/>
      <c r="P87" s="49"/>
      <c r="Q87" s="49"/>
      <c r="R87" s="49"/>
      <c r="S87" s="49"/>
      <c r="T87" s="49"/>
      <c r="U87" s="49"/>
      <c r="V87" s="49"/>
      <c r="W87" s="49"/>
      <c r="X87" s="49"/>
      <c r="Y87" s="49"/>
      <c r="Z87" s="49"/>
      <c r="AA87" s="49"/>
      <c r="AB87" s="49"/>
      <c r="AC87" s="49"/>
      <c r="AD87" s="49"/>
      <c r="AE87" s="49"/>
      <c r="AF87" s="49"/>
      <c r="AG87" s="49"/>
      <c r="AH87" s="49"/>
      <c r="AI87" s="49"/>
      <c r="AJ87" s="49"/>
      <c r="AK87" s="49"/>
      <c r="AL87" s="49"/>
      <c r="AM87" s="49"/>
      <c r="AN87" s="49"/>
      <c r="AO87" s="49"/>
      <c r="AP87" s="49"/>
      <c r="AQ87" s="49"/>
      <c r="AR87" s="49"/>
      <c r="AS87" s="49"/>
      <c r="AT87" s="49"/>
      <c r="AU87" s="49"/>
      <c r="AV87" s="49"/>
      <c r="AW87" s="49"/>
      <c r="AX87" s="49"/>
      <c r="AY87" s="49"/>
      <c r="AZ87" s="49"/>
      <c r="BA87" s="49"/>
      <c r="BB87" s="49"/>
      <c r="BC87" s="49"/>
      <c r="BD87" s="49"/>
      <c r="BE87" s="49"/>
      <c r="BF87" s="49"/>
      <c r="BG87" s="78"/>
      <c r="BH87" s="78"/>
      <c r="BI87" s="78"/>
    </row>
    <row r="88" spans="2:61" ht="12.75" hidden="1">
      <c r="B88" s="49"/>
      <c r="C88" s="49"/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49"/>
      <c r="S88" s="49"/>
      <c r="T88" s="49"/>
      <c r="U88" s="49"/>
      <c r="V88" s="49"/>
      <c r="W88" s="49"/>
      <c r="X88" s="49"/>
      <c r="Y88" s="49"/>
      <c r="Z88" s="49"/>
      <c r="AA88" s="49"/>
      <c r="AB88" s="49"/>
      <c r="AC88" s="49"/>
      <c r="AD88" s="49"/>
      <c r="AE88" s="49"/>
      <c r="AF88" s="49"/>
      <c r="AG88" s="49"/>
      <c r="AH88" s="49"/>
      <c r="AI88" s="49"/>
      <c r="AJ88" s="49"/>
      <c r="AK88" s="49"/>
      <c r="AL88" s="49"/>
      <c r="AM88" s="49"/>
      <c r="AN88" s="49"/>
      <c r="AO88" s="49"/>
      <c r="AP88" s="49"/>
      <c r="AQ88" s="49"/>
      <c r="AR88" s="49"/>
      <c r="AS88" s="49"/>
      <c r="AT88" s="49"/>
      <c r="AU88" s="49"/>
      <c r="AV88" s="49"/>
      <c r="AW88" s="49"/>
      <c r="AX88" s="49"/>
      <c r="AY88" s="49"/>
      <c r="AZ88" s="49"/>
      <c r="BA88" s="49"/>
      <c r="BB88" s="49"/>
      <c r="BC88" s="49"/>
      <c r="BD88" s="49"/>
      <c r="BE88" s="49"/>
      <c r="BF88" s="49"/>
      <c r="BG88" s="78"/>
      <c r="BH88" s="78"/>
      <c r="BI88" s="78"/>
    </row>
    <row r="89" spans="2:58" ht="12.75" hidden="1">
      <c r="B89" s="12"/>
      <c r="C89" s="12"/>
      <c r="D89" s="79" t="s">
        <v>15</v>
      </c>
      <c r="E89" s="74" t="s">
        <v>16</v>
      </c>
      <c r="F89" s="74" t="s">
        <v>17</v>
      </c>
      <c r="G89" s="74"/>
      <c r="H89" s="12"/>
      <c r="I89" s="75"/>
      <c r="J89" s="49"/>
      <c r="L89" s="12"/>
      <c r="M89" s="49"/>
      <c r="N89" s="49"/>
      <c r="O89" s="49"/>
      <c r="P89" s="49"/>
      <c r="Q89" s="49"/>
      <c r="R89" s="49"/>
      <c r="S89" s="49"/>
      <c r="T89" s="49"/>
      <c r="U89" s="49"/>
      <c r="V89" s="49"/>
      <c r="W89" s="49"/>
      <c r="X89" s="49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</row>
    <row r="90" spans="2:58" ht="12.75" hidden="1">
      <c r="B90" s="12"/>
      <c r="C90" s="12"/>
      <c r="D90" s="79" t="s">
        <v>18</v>
      </c>
      <c r="E90" s="74" t="s">
        <v>16</v>
      </c>
      <c r="F90" s="74" t="s">
        <v>19</v>
      </c>
      <c r="G90" s="74"/>
      <c r="H90" s="12"/>
      <c r="I90" s="74"/>
      <c r="J90" s="63"/>
      <c r="L90" s="12"/>
      <c r="M90" s="49"/>
      <c r="N90" s="49"/>
      <c r="O90" s="49"/>
      <c r="P90" s="49"/>
      <c r="Q90" s="49"/>
      <c r="R90" s="49"/>
      <c r="S90" s="49"/>
      <c r="T90" s="49"/>
      <c r="U90" s="49"/>
      <c r="V90" s="49"/>
      <c r="W90" s="49"/>
      <c r="X90" s="49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</row>
    <row r="91" spans="2:58" ht="12.75" hidden="1">
      <c r="B91" s="12"/>
      <c r="C91" s="12"/>
      <c r="D91" s="79" t="s">
        <v>20</v>
      </c>
      <c r="E91" s="74" t="s">
        <v>16</v>
      </c>
      <c r="F91" s="74" t="s">
        <v>48</v>
      </c>
      <c r="G91" s="74"/>
      <c r="H91" s="12"/>
      <c r="I91" s="75"/>
      <c r="J91" s="63"/>
      <c r="L91" s="12"/>
      <c r="M91" s="49"/>
      <c r="N91" s="49"/>
      <c r="O91" s="80"/>
      <c r="P91" s="81"/>
      <c r="Q91" s="49"/>
      <c r="R91" s="49"/>
      <c r="S91" s="49"/>
      <c r="T91" s="49"/>
      <c r="U91" s="49"/>
      <c r="V91" s="49"/>
      <c r="W91" s="49"/>
      <c r="X91" s="49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</row>
    <row r="92" spans="2:58" ht="12.75" hidden="1"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</row>
    <row r="93" spans="2:58" ht="12.75" hidden="1"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</row>
    <row r="94" spans="2:58" ht="12.75" hidden="1"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>
        <f>MAX(0,strana2!D30)</f>
        <v>0</v>
      </c>
      <c r="M94" s="12"/>
      <c r="N94" s="12"/>
      <c r="O94" s="12"/>
      <c r="P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</row>
    <row r="95" spans="2:58" ht="12.75" hidden="1"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 t="s">
        <v>102</v>
      </c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</row>
    <row r="96" spans="2:58" ht="12.75" hidden="1"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64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</row>
    <row r="97" spans="2:58" ht="12.75" hidden="1"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</row>
    <row r="98" spans="2:58" ht="12.75" hidden="1"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</row>
    <row r="99" spans="2:58" ht="12.75" hidden="1"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</row>
    <row r="100" spans="2:58" ht="14.25" customHeight="1" hidden="1">
      <c r="B100" s="12"/>
      <c r="C100" s="12"/>
      <c r="D100" s="240" t="s">
        <v>51</v>
      </c>
      <c r="E100" s="241"/>
      <c r="F100" s="241"/>
      <c r="G100" s="241"/>
      <c r="H100" s="241"/>
      <c r="I100" s="241"/>
      <c r="J100" s="241"/>
      <c r="K100" s="241"/>
      <c r="L100" s="241"/>
      <c r="M100" s="241"/>
      <c r="N100" s="241"/>
      <c r="O100" s="241"/>
      <c r="P100" s="241"/>
      <c r="Q100" s="241"/>
      <c r="R100" s="12"/>
      <c r="S100" s="116" t="s">
        <v>90</v>
      </c>
      <c r="T100" s="117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</row>
    <row r="101" spans="2:58" ht="12.75" customHeight="1" hidden="1">
      <c r="B101" s="12"/>
      <c r="C101" s="12"/>
      <c r="D101" s="240" t="s">
        <v>52</v>
      </c>
      <c r="E101" s="241"/>
      <c r="F101" s="241"/>
      <c r="G101" s="241"/>
      <c r="H101" s="241"/>
      <c r="I101" s="241"/>
      <c r="J101" s="241"/>
      <c r="K101" s="241"/>
      <c r="L101" s="241"/>
      <c r="M101" s="241"/>
      <c r="N101" s="241"/>
      <c r="O101" s="241"/>
      <c r="P101" s="241"/>
      <c r="Q101" s="241"/>
      <c r="R101" s="12"/>
      <c r="S101" s="116" t="s">
        <v>91</v>
      </c>
      <c r="T101" s="117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</row>
    <row r="102" spans="2:58" ht="12.75" customHeight="1" hidden="1">
      <c r="B102" s="12"/>
      <c r="C102" s="12"/>
      <c r="D102" s="240" t="s">
        <v>53</v>
      </c>
      <c r="E102" s="241"/>
      <c r="F102" s="241"/>
      <c r="G102" s="241"/>
      <c r="H102" s="241"/>
      <c r="I102" s="241"/>
      <c r="J102" s="241"/>
      <c r="K102" s="241"/>
      <c r="L102" s="241"/>
      <c r="M102" s="241"/>
      <c r="N102" s="241"/>
      <c r="O102" s="241"/>
      <c r="P102" s="241"/>
      <c r="Q102" s="241"/>
      <c r="R102" s="12"/>
      <c r="S102" s="116" t="s">
        <v>92</v>
      </c>
      <c r="T102" s="117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</row>
    <row r="103" spans="2:58" ht="12.75" customHeight="1" hidden="1">
      <c r="B103" s="12"/>
      <c r="C103" s="12"/>
      <c r="D103" s="240" t="s">
        <v>54</v>
      </c>
      <c r="E103" s="241"/>
      <c r="F103" s="241"/>
      <c r="G103" s="241"/>
      <c r="H103" s="241"/>
      <c r="I103" s="241"/>
      <c r="J103" s="241"/>
      <c r="K103" s="241"/>
      <c r="L103" s="241"/>
      <c r="M103" s="241"/>
      <c r="N103" s="241"/>
      <c r="O103" s="241"/>
      <c r="P103" s="241"/>
      <c r="Q103" s="241"/>
      <c r="R103" s="12"/>
      <c r="S103" s="116" t="s">
        <v>93</v>
      </c>
      <c r="T103" s="117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</row>
    <row r="104" spans="2:58" ht="12.75" customHeight="1" hidden="1">
      <c r="B104" s="12"/>
      <c r="C104" s="12"/>
      <c r="D104" s="240" t="s">
        <v>55</v>
      </c>
      <c r="E104" s="241"/>
      <c r="F104" s="241"/>
      <c r="G104" s="241"/>
      <c r="H104" s="241"/>
      <c r="I104" s="241"/>
      <c r="J104" s="241"/>
      <c r="K104" s="241"/>
      <c r="L104" s="241"/>
      <c r="M104" s="241"/>
      <c r="N104" s="241"/>
      <c r="O104" s="241"/>
      <c r="P104" s="241"/>
      <c r="Q104" s="241"/>
      <c r="R104" s="12"/>
      <c r="S104" s="116" t="s">
        <v>94</v>
      </c>
      <c r="T104" s="117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</row>
    <row r="105" spans="2:58" ht="12.75" customHeight="1" hidden="1">
      <c r="B105" s="12"/>
      <c r="C105" s="12"/>
      <c r="D105" s="240" t="s">
        <v>56</v>
      </c>
      <c r="E105" s="241"/>
      <c r="F105" s="241"/>
      <c r="G105" s="241"/>
      <c r="H105" s="241"/>
      <c r="I105" s="241"/>
      <c r="J105" s="241"/>
      <c r="K105" s="241"/>
      <c r="L105" s="241"/>
      <c r="M105" s="241"/>
      <c r="N105" s="241"/>
      <c r="O105" s="241"/>
      <c r="P105" s="241"/>
      <c r="Q105" s="241"/>
      <c r="R105" s="12"/>
      <c r="S105" s="116" t="s">
        <v>95</v>
      </c>
      <c r="T105" s="117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</row>
    <row r="106" spans="2:58" ht="12.75" hidden="1">
      <c r="B106" s="12"/>
      <c r="C106" s="12"/>
      <c r="D106" s="240" t="s">
        <v>57</v>
      </c>
      <c r="E106" s="241"/>
      <c r="F106" s="241"/>
      <c r="G106" s="241"/>
      <c r="H106" s="241"/>
      <c r="I106" s="241"/>
      <c r="J106" s="241"/>
      <c r="K106" s="241"/>
      <c r="L106" s="241"/>
      <c r="M106" s="241"/>
      <c r="N106" s="241"/>
      <c r="O106" s="241"/>
      <c r="P106" s="241"/>
      <c r="Q106" s="241"/>
      <c r="R106" s="12"/>
      <c r="S106" s="118">
        <v>2010</v>
      </c>
      <c r="T106" s="117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</row>
    <row r="107" spans="2:58" ht="12.75" hidden="1">
      <c r="B107" s="12"/>
      <c r="C107" s="12"/>
      <c r="D107" s="240" t="s">
        <v>58</v>
      </c>
      <c r="E107" s="241"/>
      <c r="F107" s="241"/>
      <c r="G107" s="241"/>
      <c r="H107" s="241"/>
      <c r="I107" s="241"/>
      <c r="J107" s="241"/>
      <c r="K107" s="241"/>
      <c r="L107" s="241"/>
      <c r="M107" s="241"/>
      <c r="N107" s="241"/>
      <c r="O107" s="241"/>
      <c r="P107" s="241"/>
      <c r="Q107" s="241"/>
      <c r="R107" s="12"/>
      <c r="S107" s="118">
        <v>2100</v>
      </c>
      <c r="T107" s="117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</row>
    <row r="108" spans="2:58" ht="12.75" hidden="1">
      <c r="B108" s="12"/>
      <c r="C108" s="12"/>
      <c r="D108" s="240" t="s">
        <v>59</v>
      </c>
      <c r="E108" s="241"/>
      <c r="F108" s="241"/>
      <c r="G108" s="241"/>
      <c r="H108" s="241"/>
      <c r="I108" s="241"/>
      <c r="J108" s="241"/>
      <c r="K108" s="241"/>
      <c r="L108" s="241"/>
      <c r="M108" s="241"/>
      <c r="N108" s="241"/>
      <c r="O108" s="241"/>
      <c r="P108" s="241"/>
      <c r="Q108" s="241"/>
      <c r="R108" s="12"/>
      <c r="S108" s="118">
        <v>2400</v>
      </c>
      <c r="T108" s="117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</row>
    <row r="109" spans="2:58" ht="12.75" hidden="1">
      <c r="B109" s="12"/>
      <c r="C109" s="12"/>
      <c r="D109" s="240" t="s">
        <v>60</v>
      </c>
      <c r="E109" s="241"/>
      <c r="F109" s="241"/>
      <c r="G109" s="241"/>
      <c r="H109" s="241"/>
      <c r="I109" s="241"/>
      <c r="J109" s="241"/>
      <c r="K109" s="241"/>
      <c r="L109" s="241"/>
      <c r="M109" s="241"/>
      <c r="N109" s="241"/>
      <c r="O109" s="241"/>
      <c r="P109" s="241"/>
      <c r="Q109" s="241"/>
      <c r="R109" s="12"/>
      <c r="S109" s="118">
        <v>2600</v>
      </c>
      <c r="T109" s="117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</row>
    <row r="110" spans="2:58" ht="12.75" hidden="1">
      <c r="B110" s="12"/>
      <c r="C110" s="12"/>
      <c r="D110" s="240" t="s">
        <v>61</v>
      </c>
      <c r="E110" s="241"/>
      <c r="F110" s="241"/>
      <c r="G110" s="241"/>
      <c r="H110" s="241"/>
      <c r="I110" s="241"/>
      <c r="J110" s="241"/>
      <c r="K110" s="241"/>
      <c r="L110" s="241"/>
      <c r="M110" s="241"/>
      <c r="N110" s="241"/>
      <c r="O110" s="241"/>
      <c r="P110" s="241"/>
      <c r="Q110" s="241"/>
      <c r="R110" s="12"/>
      <c r="S110" s="118">
        <v>2700</v>
      </c>
      <c r="T110" s="117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</row>
    <row r="111" spans="2:58" ht="12.75" hidden="1">
      <c r="B111" s="12"/>
      <c r="C111" s="12"/>
      <c r="D111" s="240" t="s">
        <v>62</v>
      </c>
      <c r="E111" s="241"/>
      <c r="F111" s="241"/>
      <c r="G111" s="241"/>
      <c r="H111" s="241"/>
      <c r="I111" s="241"/>
      <c r="J111" s="241"/>
      <c r="K111" s="241"/>
      <c r="L111" s="241"/>
      <c r="M111" s="241"/>
      <c r="N111" s="241"/>
      <c r="O111" s="241"/>
      <c r="P111" s="241"/>
      <c r="Q111" s="241"/>
      <c r="R111" s="12"/>
      <c r="S111" s="118">
        <v>3300</v>
      </c>
      <c r="T111" s="117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</row>
    <row r="112" spans="2:58" ht="12.75" hidden="1">
      <c r="B112" s="12"/>
      <c r="C112" s="12"/>
      <c r="D112" s="240" t="s">
        <v>63</v>
      </c>
      <c r="E112" s="241"/>
      <c r="F112" s="241"/>
      <c r="G112" s="241"/>
      <c r="H112" s="241"/>
      <c r="I112" s="241"/>
      <c r="J112" s="241"/>
      <c r="K112" s="241"/>
      <c r="L112" s="241"/>
      <c r="M112" s="241"/>
      <c r="N112" s="241"/>
      <c r="O112" s="241"/>
      <c r="P112" s="241"/>
      <c r="Q112" s="241"/>
      <c r="R112" s="12"/>
      <c r="S112" s="118">
        <v>3500</v>
      </c>
      <c r="T112" s="117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</row>
    <row r="113" spans="2:58" ht="12.75" hidden="1">
      <c r="B113" s="12"/>
      <c r="C113" s="12"/>
      <c r="D113" s="240" t="s">
        <v>64</v>
      </c>
      <c r="E113" s="241"/>
      <c r="F113" s="241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12"/>
      <c r="S113" s="118">
        <v>4000</v>
      </c>
      <c r="T113" s="117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</row>
    <row r="114" spans="2:58" ht="12.75" hidden="1">
      <c r="B114" s="12"/>
      <c r="C114" s="12"/>
      <c r="D114" s="240" t="s">
        <v>65</v>
      </c>
      <c r="E114" s="241"/>
      <c r="F114" s="241"/>
      <c r="G114" s="241"/>
      <c r="H114" s="241"/>
      <c r="I114" s="241"/>
      <c r="J114" s="241"/>
      <c r="K114" s="241"/>
      <c r="L114" s="241"/>
      <c r="M114" s="241"/>
      <c r="N114" s="241"/>
      <c r="O114" s="241"/>
      <c r="P114" s="241"/>
      <c r="Q114" s="241"/>
      <c r="R114" s="12"/>
      <c r="S114" s="118">
        <v>4300</v>
      </c>
      <c r="T114" s="117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</row>
    <row r="115" spans="2:58" ht="12.75" hidden="1">
      <c r="B115" s="12"/>
      <c r="C115" s="12"/>
      <c r="D115" s="240" t="s">
        <v>66</v>
      </c>
      <c r="E115" s="241"/>
      <c r="F115" s="241"/>
      <c r="G115" s="241"/>
      <c r="H115" s="241"/>
      <c r="I115" s="241"/>
      <c r="J115" s="241"/>
      <c r="K115" s="241"/>
      <c r="L115" s="241"/>
      <c r="M115" s="241"/>
      <c r="N115" s="241"/>
      <c r="O115" s="241"/>
      <c r="P115" s="241"/>
      <c r="Q115" s="241"/>
      <c r="R115" s="12"/>
      <c r="S115" s="118">
        <v>5000</v>
      </c>
      <c r="T115" s="117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</row>
    <row r="116" spans="2:58" ht="12.75" hidden="1">
      <c r="B116" s="12"/>
      <c r="C116" s="12"/>
      <c r="D116" s="240" t="s">
        <v>67</v>
      </c>
      <c r="E116" s="241"/>
      <c r="F116" s="241"/>
      <c r="G116" s="241"/>
      <c r="H116" s="241"/>
      <c r="I116" s="241"/>
      <c r="J116" s="241"/>
      <c r="K116" s="241"/>
      <c r="L116" s="241"/>
      <c r="M116" s="241"/>
      <c r="N116" s="241"/>
      <c r="O116" s="241"/>
      <c r="P116" s="241"/>
      <c r="Q116" s="241"/>
      <c r="R116" s="12"/>
      <c r="S116" s="118">
        <v>5400</v>
      </c>
      <c r="T116" s="117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</row>
    <row r="117" spans="2:58" ht="12.75" hidden="1">
      <c r="B117" s="12"/>
      <c r="C117" s="12"/>
      <c r="D117" s="240" t="s">
        <v>68</v>
      </c>
      <c r="E117" s="241"/>
      <c r="F117" s="241"/>
      <c r="G117" s="241"/>
      <c r="H117" s="241"/>
      <c r="I117" s="241"/>
      <c r="J117" s="241"/>
      <c r="K117" s="241"/>
      <c r="L117" s="241"/>
      <c r="M117" s="241"/>
      <c r="N117" s="241"/>
      <c r="O117" s="241"/>
      <c r="P117" s="241"/>
      <c r="Q117" s="241"/>
      <c r="R117" s="12"/>
      <c r="S117" s="118">
        <v>5500</v>
      </c>
      <c r="T117" s="117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</row>
    <row r="118" spans="2:58" ht="12.75" hidden="1">
      <c r="B118" s="12"/>
      <c r="C118" s="12"/>
      <c r="D118" s="240" t="s">
        <v>69</v>
      </c>
      <c r="E118" s="241"/>
      <c r="F118" s="241"/>
      <c r="G118" s="241"/>
      <c r="H118" s="241"/>
      <c r="I118" s="241"/>
      <c r="J118" s="241"/>
      <c r="K118" s="241"/>
      <c r="L118" s="241"/>
      <c r="M118" s="241"/>
      <c r="N118" s="241"/>
      <c r="O118" s="241"/>
      <c r="P118" s="241"/>
      <c r="Q118" s="241"/>
      <c r="R118" s="12"/>
      <c r="S118" s="118">
        <v>5800</v>
      </c>
      <c r="T118" s="117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</row>
    <row r="119" spans="2:58" ht="12.75" hidden="1">
      <c r="B119" s="12"/>
      <c r="C119" s="12"/>
      <c r="D119" s="240" t="s">
        <v>70</v>
      </c>
      <c r="E119" s="241"/>
      <c r="F119" s="241"/>
      <c r="G119" s="241"/>
      <c r="H119" s="241"/>
      <c r="I119" s="241"/>
      <c r="J119" s="241"/>
      <c r="K119" s="241"/>
      <c r="L119" s="241"/>
      <c r="M119" s="241"/>
      <c r="N119" s="241"/>
      <c r="O119" s="241"/>
      <c r="P119" s="241"/>
      <c r="Q119" s="241"/>
      <c r="R119" s="12"/>
      <c r="S119" s="118">
        <v>6000</v>
      </c>
      <c r="T119" s="117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</row>
    <row r="120" spans="2:58" ht="12.75" hidden="1">
      <c r="B120" s="12"/>
      <c r="C120" s="12"/>
      <c r="D120" s="240" t="s">
        <v>71</v>
      </c>
      <c r="E120" s="241"/>
      <c r="F120" s="241"/>
      <c r="G120" s="241"/>
      <c r="H120" s="241"/>
      <c r="I120" s="241"/>
      <c r="J120" s="241"/>
      <c r="K120" s="241"/>
      <c r="L120" s="241"/>
      <c r="M120" s="241"/>
      <c r="N120" s="241"/>
      <c r="O120" s="241"/>
      <c r="P120" s="241"/>
      <c r="Q120" s="241"/>
      <c r="R120" s="12"/>
      <c r="S120" s="118">
        <v>6100</v>
      </c>
      <c r="T120" s="117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</row>
    <row r="121" spans="2:58" ht="12.75" hidden="1">
      <c r="B121" s="12"/>
      <c r="C121" s="12"/>
      <c r="D121" s="240" t="s">
        <v>72</v>
      </c>
      <c r="E121" s="241"/>
      <c r="F121" s="241"/>
      <c r="G121" s="241"/>
      <c r="H121" s="241"/>
      <c r="I121" s="241"/>
      <c r="J121" s="241"/>
      <c r="K121" s="241"/>
      <c r="L121" s="241"/>
      <c r="M121" s="241"/>
      <c r="N121" s="241"/>
      <c r="O121" s="241"/>
      <c r="P121" s="241"/>
      <c r="Q121" s="241"/>
      <c r="R121" s="12"/>
      <c r="S121" s="118">
        <v>6200</v>
      </c>
      <c r="T121" s="117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</row>
    <row r="122" spans="2:58" ht="12.75" hidden="1">
      <c r="B122" s="12"/>
      <c r="C122" s="12"/>
      <c r="D122" s="240" t="s">
        <v>73</v>
      </c>
      <c r="E122" s="241"/>
      <c r="F122" s="241"/>
      <c r="G122" s="241"/>
      <c r="H122" s="241"/>
      <c r="I122" s="241"/>
      <c r="J122" s="241"/>
      <c r="K122" s="241"/>
      <c r="L122" s="241"/>
      <c r="M122" s="241"/>
      <c r="N122" s="241"/>
      <c r="O122" s="241"/>
      <c r="P122" s="241"/>
      <c r="Q122" s="241"/>
      <c r="R122" s="12"/>
      <c r="S122" s="118">
        <v>6300</v>
      </c>
      <c r="T122" s="117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</row>
    <row r="123" spans="2:58" ht="12.75" hidden="1">
      <c r="B123" s="12"/>
      <c r="C123" s="12"/>
      <c r="D123" s="240" t="s">
        <v>74</v>
      </c>
      <c r="E123" s="241"/>
      <c r="F123" s="241"/>
      <c r="G123" s="241"/>
      <c r="H123" s="241"/>
      <c r="I123" s="241"/>
      <c r="J123" s="241"/>
      <c r="K123" s="241"/>
      <c r="L123" s="241"/>
      <c r="M123" s="241"/>
      <c r="N123" s="241"/>
      <c r="O123" s="241"/>
      <c r="P123" s="241"/>
      <c r="Q123" s="241"/>
      <c r="R123" s="12"/>
      <c r="S123" s="118">
        <v>6700</v>
      </c>
      <c r="T123" s="117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</row>
    <row r="124" spans="2:58" ht="12.75" hidden="1">
      <c r="B124" s="12"/>
      <c r="C124" s="12"/>
      <c r="D124" s="240" t="s">
        <v>75</v>
      </c>
      <c r="E124" s="241"/>
      <c r="F124" s="241"/>
      <c r="G124" s="241"/>
      <c r="H124" s="241"/>
      <c r="I124" s="241"/>
      <c r="J124" s="241"/>
      <c r="K124" s="241"/>
      <c r="L124" s="241"/>
      <c r="M124" s="241"/>
      <c r="N124" s="241"/>
      <c r="O124" s="241"/>
      <c r="P124" s="241"/>
      <c r="Q124" s="241"/>
      <c r="R124" s="12"/>
      <c r="S124" s="118">
        <v>6800</v>
      </c>
      <c r="T124" s="117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</row>
    <row r="125" spans="2:58" ht="12.75" hidden="1">
      <c r="B125" s="12"/>
      <c r="C125" s="12"/>
      <c r="D125" s="240" t="s">
        <v>76</v>
      </c>
      <c r="E125" s="241"/>
      <c r="F125" s="241"/>
      <c r="G125" s="241"/>
      <c r="H125" s="241"/>
      <c r="I125" s="241"/>
      <c r="J125" s="241"/>
      <c r="K125" s="241"/>
      <c r="L125" s="241"/>
      <c r="M125" s="241"/>
      <c r="N125" s="241"/>
      <c r="O125" s="241"/>
      <c r="P125" s="241"/>
      <c r="Q125" s="241"/>
      <c r="R125" s="12"/>
      <c r="S125" s="118">
        <v>7910</v>
      </c>
      <c r="T125" s="117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</row>
    <row r="126" spans="2:58" ht="12.75" hidden="1">
      <c r="B126" s="12"/>
      <c r="C126" s="12"/>
      <c r="D126" s="240" t="s">
        <v>77</v>
      </c>
      <c r="E126" s="241"/>
      <c r="F126" s="241"/>
      <c r="G126" s="241"/>
      <c r="H126" s="241"/>
      <c r="I126" s="241"/>
      <c r="J126" s="241"/>
      <c r="K126" s="241"/>
      <c r="L126" s="241"/>
      <c r="M126" s="241"/>
      <c r="N126" s="241"/>
      <c r="O126" s="241"/>
      <c r="P126" s="241"/>
      <c r="Q126" s="241"/>
      <c r="R126" s="12"/>
      <c r="S126" s="118">
        <v>7940</v>
      </c>
      <c r="T126" s="117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</row>
    <row r="127" spans="2:58" ht="12.75" hidden="1">
      <c r="B127" s="12"/>
      <c r="C127" s="12"/>
      <c r="D127" s="240" t="s">
        <v>78</v>
      </c>
      <c r="E127" s="241"/>
      <c r="F127" s="241"/>
      <c r="G127" s="241"/>
      <c r="H127" s="241"/>
      <c r="I127" s="241"/>
      <c r="J127" s="241"/>
      <c r="K127" s="241"/>
      <c r="L127" s="241"/>
      <c r="M127" s="241"/>
      <c r="N127" s="241"/>
      <c r="O127" s="241"/>
      <c r="P127" s="241"/>
      <c r="Q127" s="241"/>
      <c r="R127" s="12"/>
      <c r="S127" s="118">
        <v>7950</v>
      </c>
      <c r="T127" s="117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</row>
    <row r="128" spans="2:58" ht="12.75" hidden="1">
      <c r="B128" s="12"/>
      <c r="C128" s="12"/>
      <c r="D128" s="240" t="s">
        <v>79</v>
      </c>
      <c r="E128" s="241"/>
      <c r="F128" s="241"/>
      <c r="G128" s="241"/>
      <c r="H128" s="241"/>
      <c r="I128" s="241"/>
      <c r="J128" s="241"/>
      <c r="K128" s="241"/>
      <c r="L128" s="241"/>
      <c r="M128" s="241"/>
      <c r="N128" s="241"/>
      <c r="O128" s="241"/>
      <c r="P128" s="241"/>
      <c r="Q128" s="241"/>
      <c r="R128" s="12"/>
      <c r="S128" s="118">
        <v>7960</v>
      </c>
      <c r="T128" s="117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</row>
    <row r="129" spans="2:58" ht="12.75" hidden="1">
      <c r="B129" s="12"/>
      <c r="C129" s="12"/>
      <c r="D129" s="240" t="s">
        <v>80</v>
      </c>
      <c r="E129" s="241"/>
      <c r="F129" s="241"/>
      <c r="G129" s="241"/>
      <c r="H129" s="241"/>
      <c r="I129" s="241"/>
      <c r="J129" s="241"/>
      <c r="K129" s="241"/>
      <c r="L129" s="241"/>
      <c r="M129" s="241"/>
      <c r="N129" s="241"/>
      <c r="O129" s="241"/>
      <c r="P129" s="241"/>
      <c r="Q129" s="241"/>
      <c r="R129" s="12"/>
      <c r="S129" s="118">
        <v>7970</v>
      </c>
      <c r="T129" s="117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</row>
    <row r="130" spans="2:58" ht="12.75" hidden="1">
      <c r="B130" s="12"/>
      <c r="C130" s="12"/>
      <c r="D130" s="240" t="s">
        <v>81</v>
      </c>
      <c r="E130" s="241"/>
      <c r="F130" s="241"/>
      <c r="G130" s="241"/>
      <c r="H130" s="241"/>
      <c r="I130" s="241"/>
      <c r="J130" s="241"/>
      <c r="K130" s="241"/>
      <c r="L130" s="241"/>
      <c r="M130" s="241"/>
      <c r="N130" s="241"/>
      <c r="O130" s="241"/>
      <c r="P130" s="241"/>
      <c r="Q130" s="241"/>
      <c r="R130" s="12"/>
      <c r="S130" s="118">
        <v>7980</v>
      </c>
      <c r="T130" s="117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</row>
    <row r="131" spans="2:58" ht="12.75" hidden="1">
      <c r="B131" s="12"/>
      <c r="C131" s="12"/>
      <c r="D131" s="240" t="s">
        <v>82</v>
      </c>
      <c r="E131" s="241"/>
      <c r="F131" s="241"/>
      <c r="G131" s="241"/>
      <c r="H131" s="241"/>
      <c r="I131" s="241"/>
      <c r="J131" s="241"/>
      <c r="K131" s="241"/>
      <c r="L131" s="241"/>
      <c r="M131" s="241"/>
      <c r="N131" s="241"/>
      <c r="O131" s="241"/>
      <c r="P131" s="241"/>
      <c r="Q131" s="241"/>
      <c r="R131" s="12"/>
      <c r="S131" s="118">
        <v>7990</v>
      </c>
      <c r="T131" s="117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</row>
    <row r="132" spans="2:58" ht="12.75" hidden="1">
      <c r="B132" s="12"/>
      <c r="C132" s="12"/>
      <c r="D132" s="240" t="s">
        <v>83</v>
      </c>
      <c r="E132" s="241"/>
      <c r="F132" s="241"/>
      <c r="G132" s="241"/>
      <c r="H132" s="241"/>
      <c r="I132" s="241"/>
      <c r="J132" s="241"/>
      <c r="K132" s="241"/>
      <c r="L132" s="241"/>
      <c r="M132" s="241"/>
      <c r="N132" s="241"/>
      <c r="O132" s="241"/>
      <c r="P132" s="241"/>
      <c r="Q132" s="241"/>
      <c r="R132" s="12"/>
      <c r="S132" s="118">
        <v>8030</v>
      </c>
      <c r="T132" s="117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</row>
    <row r="133" spans="2:58" ht="12.75" hidden="1">
      <c r="B133" s="12"/>
      <c r="C133" s="12"/>
      <c r="D133" s="240" t="s">
        <v>84</v>
      </c>
      <c r="E133" s="241"/>
      <c r="F133" s="241"/>
      <c r="G133" s="241"/>
      <c r="H133" s="241"/>
      <c r="I133" s="241"/>
      <c r="J133" s="241"/>
      <c r="K133" s="241"/>
      <c r="L133" s="241"/>
      <c r="M133" s="241"/>
      <c r="N133" s="241"/>
      <c r="O133" s="241"/>
      <c r="P133" s="241"/>
      <c r="Q133" s="241"/>
      <c r="R133" s="12"/>
      <c r="S133" s="118">
        <v>8040</v>
      </c>
      <c r="T133" s="117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</row>
    <row r="134" spans="2:58" ht="12.75" hidden="1">
      <c r="B134" s="12"/>
      <c r="C134" s="12"/>
      <c r="D134" s="240" t="s">
        <v>85</v>
      </c>
      <c r="E134" s="241"/>
      <c r="F134" s="241"/>
      <c r="G134" s="241"/>
      <c r="H134" s="241"/>
      <c r="I134" s="241"/>
      <c r="J134" s="241"/>
      <c r="K134" s="241"/>
      <c r="L134" s="241"/>
      <c r="M134" s="241"/>
      <c r="N134" s="241"/>
      <c r="O134" s="241"/>
      <c r="P134" s="241"/>
      <c r="Q134" s="241"/>
      <c r="R134" s="12"/>
      <c r="S134" s="118">
        <v>8060</v>
      </c>
      <c r="T134" s="117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</row>
    <row r="135" spans="2:58" ht="12.75" hidden="1">
      <c r="B135" s="12"/>
      <c r="C135" s="12"/>
      <c r="D135" s="240" t="s">
        <v>86</v>
      </c>
      <c r="E135" s="241"/>
      <c r="F135" s="241"/>
      <c r="G135" s="241"/>
      <c r="H135" s="241"/>
      <c r="I135" s="241"/>
      <c r="J135" s="241"/>
      <c r="K135" s="241"/>
      <c r="L135" s="241"/>
      <c r="M135" s="241"/>
      <c r="N135" s="241"/>
      <c r="O135" s="241"/>
      <c r="P135" s="241"/>
      <c r="Q135" s="241"/>
      <c r="R135" s="12"/>
      <c r="S135" s="118">
        <v>8070</v>
      </c>
      <c r="T135" s="117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</row>
    <row r="136" spans="2:58" ht="12.75" hidden="1">
      <c r="B136" s="12"/>
      <c r="C136" s="12"/>
      <c r="D136" s="240" t="s">
        <v>87</v>
      </c>
      <c r="E136" s="241"/>
      <c r="F136" s="241"/>
      <c r="G136" s="241"/>
      <c r="H136" s="241"/>
      <c r="I136" s="241"/>
      <c r="J136" s="241"/>
      <c r="K136" s="241"/>
      <c r="L136" s="241"/>
      <c r="M136" s="241"/>
      <c r="N136" s="241"/>
      <c r="O136" s="241"/>
      <c r="P136" s="241"/>
      <c r="Q136" s="241"/>
      <c r="R136" s="12"/>
      <c r="S136" s="118">
        <v>8090</v>
      </c>
      <c r="T136" s="117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</row>
    <row r="137" spans="2:58" ht="12.75" hidden="1">
      <c r="B137" s="12"/>
      <c r="C137" s="12"/>
      <c r="D137" s="240" t="s">
        <v>88</v>
      </c>
      <c r="E137" s="241"/>
      <c r="F137" s="241"/>
      <c r="G137" s="241"/>
      <c r="H137" s="241"/>
      <c r="I137" s="241"/>
      <c r="J137" s="241"/>
      <c r="K137" s="241"/>
      <c r="L137" s="241"/>
      <c r="M137" s="241"/>
      <c r="N137" s="241"/>
      <c r="O137" s="241"/>
      <c r="P137" s="241"/>
      <c r="Q137" s="241"/>
      <c r="R137" s="12"/>
      <c r="S137" s="118">
        <v>8150</v>
      </c>
      <c r="T137" s="117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</row>
    <row r="138" spans="2:58" ht="12.75" hidden="1">
      <c r="B138" s="12"/>
      <c r="C138" s="12"/>
      <c r="D138" s="240" t="s">
        <v>89</v>
      </c>
      <c r="E138" s="241"/>
      <c r="F138" s="241"/>
      <c r="G138" s="241"/>
      <c r="H138" s="241"/>
      <c r="I138" s="241"/>
      <c r="J138" s="241"/>
      <c r="K138" s="241"/>
      <c r="L138" s="241"/>
      <c r="M138" s="241"/>
      <c r="N138" s="241"/>
      <c r="O138" s="241"/>
      <c r="P138" s="241"/>
      <c r="Q138" s="241"/>
      <c r="R138" s="12"/>
      <c r="S138" s="118">
        <v>8200</v>
      </c>
      <c r="T138" s="117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</row>
    <row r="139" spans="2:58" ht="12.75" hidden="1">
      <c r="B139" s="12"/>
      <c r="C139" s="12"/>
      <c r="D139" s="240"/>
      <c r="E139" s="241"/>
      <c r="F139" s="241"/>
      <c r="G139" s="241"/>
      <c r="H139" s="241"/>
      <c r="I139" s="241"/>
      <c r="J139" s="241"/>
      <c r="K139" s="241"/>
      <c r="L139" s="241"/>
      <c r="M139" s="241"/>
      <c r="N139" s="241"/>
      <c r="O139" s="241"/>
      <c r="P139" s="241"/>
      <c r="Q139" s="241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</row>
    <row r="140" spans="2:58" ht="12.75" hidden="1">
      <c r="B140" s="12"/>
      <c r="C140" s="12"/>
      <c r="D140" s="240"/>
      <c r="E140" s="241"/>
      <c r="F140" s="241"/>
      <c r="G140" s="241"/>
      <c r="H140" s="241"/>
      <c r="I140" s="241"/>
      <c r="J140" s="241"/>
      <c r="K140" s="241"/>
      <c r="L140" s="241"/>
      <c r="M140" s="241"/>
      <c r="N140" s="241"/>
      <c r="O140" s="241"/>
      <c r="P140" s="241"/>
      <c r="Q140" s="241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</row>
    <row r="141" spans="2:58" ht="12.75" hidden="1">
      <c r="B141" s="12"/>
      <c r="C141" s="12"/>
      <c r="D141" s="240"/>
      <c r="E141" s="241"/>
      <c r="F141" s="241"/>
      <c r="G141" s="241"/>
      <c r="H141" s="241"/>
      <c r="I141" s="241"/>
      <c r="J141" s="241"/>
      <c r="K141" s="241"/>
      <c r="L141" s="241"/>
      <c r="M141" s="241"/>
      <c r="N141" s="241"/>
      <c r="O141" s="241"/>
      <c r="P141" s="241"/>
      <c r="Q141" s="241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</row>
    <row r="142" spans="2:58" ht="12.75" hidden="1"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  <c r="BF142" s="12"/>
    </row>
    <row r="143" spans="2:58" ht="12.75" hidden="1"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/>
    </row>
    <row r="144" spans="2:58" ht="12.75" hidden="1">
      <c r="B144" s="12"/>
      <c r="C144" s="12"/>
      <c r="D144" s="93"/>
      <c r="E144" s="94"/>
      <c r="F144" s="63" t="s">
        <v>145</v>
      </c>
      <c r="G144" s="63"/>
      <c r="I144" s="12"/>
      <c r="J144" s="49"/>
      <c r="K144" s="49"/>
      <c r="L144" s="49"/>
      <c r="M144" s="49"/>
      <c r="N144" s="49"/>
      <c r="O144" s="49"/>
      <c r="P144" s="49"/>
      <c r="Q144" s="49"/>
      <c r="R144" s="49"/>
      <c r="S144" s="49"/>
      <c r="T144" s="49"/>
      <c r="U144" s="49"/>
      <c r="V144" s="49"/>
      <c r="W144" s="49"/>
      <c r="X144" s="49"/>
      <c r="Y144" s="49"/>
      <c r="Z144" s="49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</row>
    <row r="145" spans="2:58" ht="12.75" hidden="1">
      <c r="B145" s="12"/>
      <c r="C145" s="12"/>
      <c r="D145" s="93"/>
      <c r="E145" s="94"/>
      <c r="F145" s="86" t="s">
        <v>146</v>
      </c>
      <c r="G145" s="63"/>
      <c r="I145" s="12"/>
      <c r="J145" s="63"/>
      <c r="K145" s="63"/>
      <c r="L145" s="49"/>
      <c r="M145" s="49"/>
      <c r="N145" s="49"/>
      <c r="O145" s="49"/>
      <c r="P145" s="49"/>
      <c r="Q145" s="49"/>
      <c r="R145" s="49"/>
      <c r="S145" s="49"/>
      <c r="T145" s="49"/>
      <c r="U145" s="49"/>
      <c r="V145" s="49"/>
      <c r="W145" s="49"/>
      <c r="X145" s="49"/>
      <c r="Y145" s="49"/>
      <c r="Z145" s="49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  <c r="BF145" s="12"/>
    </row>
    <row r="146" spans="2:58" ht="12.75" hidden="1">
      <c r="B146" s="12"/>
      <c r="C146" s="12"/>
      <c r="D146" s="93"/>
      <c r="E146" s="95"/>
      <c r="F146" s="49"/>
      <c r="G146" s="49"/>
      <c r="I146" s="12"/>
      <c r="J146" s="49"/>
      <c r="K146" s="49"/>
      <c r="L146" s="49"/>
      <c r="M146" s="49"/>
      <c r="N146" s="49"/>
      <c r="O146" s="49"/>
      <c r="P146" s="49"/>
      <c r="Q146" s="49"/>
      <c r="R146" s="49"/>
      <c r="S146" s="49"/>
      <c r="T146" s="49"/>
      <c r="U146" s="49"/>
      <c r="V146" s="49"/>
      <c r="W146" s="49"/>
      <c r="X146" s="49"/>
      <c r="Y146" s="49"/>
      <c r="Z146" s="49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  <c r="BF146" s="12"/>
    </row>
    <row r="147" spans="2:58" ht="12.75" hidden="1">
      <c r="B147" s="12"/>
      <c r="C147" s="12"/>
      <c r="D147" s="93"/>
      <c r="E147" s="95"/>
      <c r="F147" s="12"/>
      <c r="G147" s="63"/>
      <c r="H147" s="94"/>
      <c r="I147" s="63" t="s">
        <v>97</v>
      </c>
      <c r="M147" s="49"/>
      <c r="N147" s="49"/>
      <c r="O147" s="49"/>
      <c r="P147" s="96"/>
      <c r="Q147" s="97"/>
      <c r="R147" s="97"/>
      <c r="S147" s="97"/>
      <c r="T147" s="97"/>
      <c r="U147" s="97"/>
      <c r="V147" s="97"/>
      <c r="W147" s="97"/>
      <c r="X147" s="97"/>
      <c r="Y147" s="97"/>
      <c r="Z147" s="98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</row>
    <row r="148" spans="2:58" ht="12.75" hidden="1">
      <c r="B148" s="12"/>
      <c r="C148" s="12"/>
      <c r="D148" s="93"/>
      <c r="E148" s="95"/>
      <c r="F148" s="12"/>
      <c r="G148" s="63"/>
      <c r="H148" s="94"/>
      <c r="I148" s="63" t="s">
        <v>98</v>
      </c>
      <c r="M148" s="49"/>
      <c r="N148" s="49"/>
      <c r="O148" s="49"/>
      <c r="P148" s="96"/>
      <c r="Q148" s="97"/>
      <c r="R148" s="97"/>
      <c r="S148" s="97"/>
      <c r="T148" s="97"/>
      <c r="U148" s="97"/>
      <c r="V148" s="97"/>
      <c r="W148" s="97"/>
      <c r="X148" s="97"/>
      <c r="Y148" s="97"/>
      <c r="Z148" s="98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/>
    </row>
    <row r="149" spans="2:58" ht="12.75" hidden="1">
      <c r="B149" s="12"/>
      <c r="C149" s="12"/>
      <c r="D149" s="93"/>
      <c r="E149" s="94"/>
      <c r="F149" s="86" t="s">
        <v>106</v>
      </c>
      <c r="G149" s="63"/>
      <c r="I149" s="12"/>
      <c r="J149" s="49"/>
      <c r="K149" s="49"/>
      <c r="L149" s="49"/>
      <c r="M149" s="49"/>
      <c r="N149" s="49"/>
      <c r="O149" s="49"/>
      <c r="P149" s="49"/>
      <c r="Q149" s="12"/>
      <c r="R149" s="49"/>
      <c r="S149" s="49"/>
      <c r="T149" s="49"/>
      <c r="U149" s="49"/>
      <c r="V149" s="49"/>
      <c r="W149" s="49"/>
      <c r="X149" s="49"/>
      <c r="Y149" s="49"/>
      <c r="Z149" s="49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  <c r="BB149" s="12"/>
      <c r="BC149" s="12"/>
      <c r="BD149" s="12"/>
      <c r="BE149" s="12"/>
      <c r="BF149" s="12"/>
    </row>
    <row r="150" spans="2:58" ht="12.75" hidden="1">
      <c r="B150" s="12"/>
      <c r="C150" s="12"/>
      <c r="D150" s="93"/>
      <c r="E150" s="94"/>
      <c r="F150" s="63" t="s">
        <v>107</v>
      </c>
      <c r="G150" s="63"/>
      <c r="I150" s="12"/>
      <c r="J150" s="49"/>
      <c r="K150" s="49"/>
      <c r="L150" s="49"/>
      <c r="M150" s="49"/>
      <c r="N150" s="49"/>
      <c r="O150" s="49"/>
      <c r="P150" s="49"/>
      <c r="Q150" s="12"/>
      <c r="R150" s="49"/>
      <c r="S150" s="49"/>
      <c r="T150" s="49"/>
      <c r="U150" s="49"/>
      <c r="V150" s="49"/>
      <c r="W150" s="49"/>
      <c r="X150" s="49"/>
      <c r="Y150" s="49"/>
      <c r="Z150" s="49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  <c r="BD150" s="12"/>
      <c r="BE150" s="12"/>
      <c r="BF150" s="12"/>
    </row>
    <row r="151" spans="2:58" ht="12.75" hidden="1">
      <c r="B151" s="12"/>
      <c r="C151" s="12"/>
      <c r="D151" s="49"/>
      <c r="E151" s="49"/>
      <c r="G151" s="63"/>
      <c r="I151" s="12"/>
      <c r="J151" s="63"/>
      <c r="K151" s="63"/>
      <c r="L151" s="49"/>
      <c r="M151" s="49"/>
      <c r="N151" s="97"/>
      <c r="O151" s="97"/>
      <c r="P151" s="97"/>
      <c r="Q151" s="97"/>
      <c r="R151" s="97"/>
      <c r="S151" s="97"/>
      <c r="T151" s="97"/>
      <c r="U151" s="99"/>
      <c r="V151" s="97"/>
      <c r="W151" s="97"/>
      <c r="X151" s="97"/>
      <c r="Y151" s="97"/>
      <c r="Z151" s="49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</row>
    <row r="152" spans="2:58" ht="12.75" hidden="1"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  <c r="BE152" s="12"/>
      <c r="BF152" s="12"/>
    </row>
    <row r="153" spans="2:58" ht="12.75" hidden="1"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  <c r="BD153" s="12"/>
      <c r="BE153" s="12"/>
      <c r="BF153" s="12"/>
    </row>
    <row r="154" spans="2:58" ht="12.75" hidden="1"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</row>
    <row r="155" spans="2:58" ht="12.75" hidden="1"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  <c r="BE155" s="12"/>
      <c r="BF155" s="12"/>
    </row>
    <row r="156" spans="2:58" ht="12.75" hidden="1"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  <c r="BE156" s="12"/>
      <c r="BF156" s="12"/>
    </row>
    <row r="157" spans="2:58" ht="12.75" hidden="1"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</row>
    <row r="158" spans="2:58" ht="12.75" hidden="1"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  <c r="BF158" s="12"/>
    </row>
    <row r="159" spans="2:58" ht="12.75" hidden="1"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</row>
    <row r="160" spans="2:58" ht="12.75" hidden="1"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F160" s="12"/>
    </row>
    <row r="161" spans="2:58" ht="12.75" hidden="1"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12"/>
      <c r="BE161" s="12"/>
      <c r="BF161" s="12"/>
    </row>
    <row r="162" spans="2:58" ht="12.75" hidden="1"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  <c r="BB162" s="12"/>
      <c r="BC162" s="12"/>
      <c r="BD162" s="12"/>
      <c r="BE162" s="12"/>
      <c r="BF162" s="12"/>
    </row>
    <row r="163" spans="2:58" ht="12.75" hidden="1"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  <c r="BA163" s="12"/>
      <c r="BB163" s="12"/>
      <c r="BC163" s="12"/>
      <c r="BD163" s="12"/>
      <c r="BE163" s="12"/>
      <c r="BF163" s="12"/>
    </row>
    <row r="164" spans="2:58" ht="12.75" hidden="1"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  <c r="BA164" s="12"/>
      <c r="BB164" s="12"/>
      <c r="BC164" s="12"/>
      <c r="BD164" s="12"/>
      <c r="BE164" s="12"/>
      <c r="BF164" s="12"/>
    </row>
    <row r="165" spans="2:58" ht="12.75" hidden="1"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  <c r="AY165" s="12"/>
      <c r="AZ165" s="12"/>
      <c r="BA165" s="12"/>
      <c r="BB165" s="12"/>
      <c r="BC165" s="12"/>
      <c r="BD165" s="12"/>
      <c r="BE165" s="12"/>
      <c r="BF165" s="12"/>
    </row>
    <row r="166" spans="2:58" ht="12.75" hidden="1"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  <c r="AY166" s="12"/>
      <c r="AZ166" s="12"/>
      <c r="BA166" s="12"/>
      <c r="BB166" s="12"/>
      <c r="BC166" s="12"/>
      <c r="BD166" s="12"/>
      <c r="BE166" s="12"/>
      <c r="BF166" s="12"/>
    </row>
    <row r="167" spans="2:58" ht="12.75" hidden="1"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  <c r="AY167" s="12"/>
      <c r="AZ167" s="12"/>
      <c r="BA167" s="12"/>
      <c r="BB167" s="12"/>
      <c r="BC167" s="12"/>
      <c r="BD167" s="12"/>
      <c r="BE167" s="12"/>
      <c r="BF167" s="12"/>
    </row>
    <row r="168" spans="2:58" ht="12.75" hidden="1"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  <c r="AY168" s="12"/>
      <c r="AZ168" s="12"/>
      <c r="BA168" s="12"/>
      <c r="BB168" s="12"/>
      <c r="BC168" s="12"/>
      <c r="BD168" s="12"/>
      <c r="BE168" s="12"/>
      <c r="BF168" s="12"/>
    </row>
    <row r="169" spans="2:58" ht="12.75"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  <c r="AZ169" s="12"/>
      <c r="BA169" s="12"/>
      <c r="BB169" s="12"/>
      <c r="BC169" s="12"/>
      <c r="BD169" s="12"/>
      <c r="BE169" s="12"/>
      <c r="BF169" s="12"/>
    </row>
    <row r="170" spans="2:58" ht="12.75"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  <c r="BA170" s="12"/>
      <c r="BB170" s="12"/>
      <c r="BC170" s="12"/>
      <c r="BD170" s="12"/>
      <c r="BE170" s="12"/>
      <c r="BF170" s="12"/>
    </row>
    <row r="171" spans="2:58" ht="12.75"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  <c r="AY171" s="12"/>
      <c r="AZ171" s="12"/>
      <c r="BA171" s="12"/>
      <c r="BB171" s="12"/>
      <c r="BC171" s="12"/>
      <c r="BD171" s="12"/>
      <c r="BE171" s="12"/>
      <c r="BF171" s="12"/>
    </row>
    <row r="172" spans="2:58" ht="12.75"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  <c r="AY172" s="12"/>
      <c r="AZ172" s="12"/>
      <c r="BA172" s="12"/>
      <c r="BB172" s="12"/>
      <c r="BC172" s="12"/>
      <c r="BD172" s="12"/>
      <c r="BE172" s="12"/>
      <c r="BF172" s="12"/>
    </row>
    <row r="173" spans="2:58" ht="12.75"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/>
      <c r="AZ173" s="12"/>
      <c r="BA173" s="12"/>
      <c r="BB173" s="12"/>
      <c r="BC173" s="12"/>
      <c r="BD173" s="12"/>
      <c r="BE173" s="12"/>
      <c r="BF173" s="12"/>
    </row>
    <row r="174" spans="2:58" ht="12.75"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  <c r="BB174" s="12"/>
      <c r="BC174" s="12"/>
      <c r="BD174" s="12"/>
      <c r="BE174" s="12"/>
      <c r="BF174" s="12"/>
    </row>
    <row r="175" spans="2:58" ht="12.75"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  <c r="AY175" s="12"/>
      <c r="AZ175" s="12"/>
      <c r="BA175" s="12"/>
      <c r="BB175" s="12"/>
      <c r="BC175" s="12"/>
      <c r="BD175" s="12"/>
      <c r="BE175" s="12"/>
      <c r="BF175" s="12"/>
    </row>
    <row r="176" spans="2:58" ht="12.75"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  <c r="BA176" s="12"/>
      <c r="BB176" s="12"/>
      <c r="BC176" s="12"/>
      <c r="BD176" s="12"/>
      <c r="BE176" s="12"/>
      <c r="BF176" s="12"/>
    </row>
    <row r="177" spans="2:58" ht="12.75"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  <c r="AY177" s="12"/>
      <c r="AZ177" s="12"/>
      <c r="BA177" s="12"/>
      <c r="BB177" s="12"/>
      <c r="BC177" s="12"/>
      <c r="BD177" s="12"/>
      <c r="BE177" s="12"/>
      <c r="BF177" s="12"/>
    </row>
    <row r="178" spans="2:58" ht="12.75"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  <c r="AY178" s="12"/>
      <c r="AZ178" s="12"/>
      <c r="BA178" s="12"/>
      <c r="BB178" s="12"/>
      <c r="BC178" s="12"/>
      <c r="BD178" s="12"/>
      <c r="BE178" s="12"/>
      <c r="BF178" s="12"/>
    </row>
    <row r="179" spans="2:58" ht="12.75"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  <c r="BA179" s="12"/>
      <c r="BB179" s="12"/>
      <c r="BC179" s="12"/>
      <c r="BD179" s="12"/>
      <c r="BE179" s="12"/>
      <c r="BF179" s="12"/>
    </row>
    <row r="180" spans="2:58" ht="12.75"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  <c r="BA180" s="12"/>
      <c r="BB180" s="12"/>
      <c r="BC180" s="12"/>
      <c r="BD180" s="12"/>
      <c r="BE180" s="12"/>
      <c r="BF180" s="12"/>
    </row>
  </sheetData>
  <sheetProtection password="84ED" sheet="1" objects="1" scenarios="1" selectLockedCells="1"/>
  <mergeCells count="76">
    <mergeCell ref="D139:Q139"/>
    <mergeCell ref="D140:Q140"/>
    <mergeCell ref="D141:Q141"/>
    <mergeCell ref="D135:Q135"/>
    <mergeCell ref="D136:Q136"/>
    <mergeCell ref="D137:Q137"/>
    <mergeCell ref="D138:Q138"/>
    <mergeCell ref="D125:Q125"/>
    <mergeCell ref="D126:Q126"/>
    <mergeCell ref="D133:Q133"/>
    <mergeCell ref="D134:Q134"/>
    <mergeCell ref="D127:Q127"/>
    <mergeCell ref="D128:Q128"/>
    <mergeCell ref="D129:Q129"/>
    <mergeCell ref="D130:Q130"/>
    <mergeCell ref="D131:Q131"/>
    <mergeCell ref="D132:Q132"/>
    <mergeCell ref="D121:Q121"/>
    <mergeCell ref="D122:Q122"/>
    <mergeCell ref="D123:Q123"/>
    <mergeCell ref="D124:Q124"/>
    <mergeCell ref="D117:Q117"/>
    <mergeCell ref="D118:Q118"/>
    <mergeCell ref="D119:Q119"/>
    <mergeCell ref="D120:Q120"/>
    <mergeCell ref="D113:Q113"/>
    <mergeCell ref="D114:Q114"/>
    <mergeCell ref="D115:Q115"/>
    <mergeCell ref="D116:Q116"/>
    <mergeCell ref="D109:Q109"/>
    <mergeCell ref="D110:Q110"/>
    <mergeCell ref="D111:Q111"/>
    <mergeCell ref="D112:Q112"/>
    <mergeCell ref="D105:Q105"/>
    <mergeCell ref="D106:Q106"/>
    <mergeCell ref="D107:Q107"/>
    <mergeCell ref="D108:Q108"/>
    <mergeCell ref="D104:Q104"/>
    <mergeCell ref="D100:Q100"/>
    <mergeCell ref="D101:Q101"/>
    <mergeCell ref="D102:Q102"/>
    <mergeCell ref="M74:Q74"/>
    <mergeCell ref="T74:X74"/>
    <mergeCell ref="M78:Q78"/>
    <mergeCell ref="D103:Q103"/>
    <mergeCell ref="T78:X78"/>
    <mergeCell ref="D83:F83"/>
    <mergeCell ref="M76:Q76"/>
    <mergeCell ref="T76:X76"/>
    <mergeCell ref="P83:W83"/>
    <mergeCell ref="W55:X55"/>
    <mergeCell ref="C63:L64"/>
    <mergeCell ref="C66:L67"/>
    <mergeCell ref="C69:L70"/>
    <mergeCell ref="C60:U61"/>
    <mergeCell ref="C55:K55"/>
    <mergeCell ref="M55:Q55"/>
    <mergeCell ref="L43:M43"/>
    <mergeCell ref="C47:O48"/>
    <mergeCell ref="Q48:T48"/>
    <mergeCell ref="C53:K53"/>
    <mergeCell ref="S26:W26"/>
    <mergeCell ref="C29:M29"/>
    <mergeCell ref="C19:M19"/>
    <mergeCell ref="P19:W19"/>
    <mergeCell ref="D21:G21"/>
    <mergeCell ref="S21:W21"/>
    <mergeCell ref="L38:N38"/>
    <mergeCell ref="L40:N40"/>
    <mergeCell ref="J10:L10"/>
    <mergeCell ref="C14:M15"/>
    <mergeCell ref="D31:G31"/>
    <mergeCell ref="C35:E35"/>
    <mergeCell ref="C33:E33"/>
    <mergeCell ref="C24:M24"/>
    <mergeCell ref="D26:G26"/>
  </mergeCells>
  <dataValidations count="31">
    <dataValidation type="list" allowBlank="1" showInputMessage="1" showErrorMessage="1" promptTitle="Přeplatek pojistného" prompt="Nemám přeplatek pojistného&#10;Nežádám o vrácení přeplatku pojistného&#10;Žádám o vrácení přeplatku pojistného" sqref="C47:O48">
      <formula1>(F89:F91)</formula1>
    </dataValidation>
    <dataValidation type="list" allowBlank="1" showInputMessage="1" showErrorMessage="1" promptTitle="Směrový kód banky" prompt="Uveďte směrový kód banky" sqref="W55:X55">
      <formula1>(S100:S138)</formula1>
    </dataValidation>
    <dataValidation type="list" allowBlank="1" showInputMessage="1" showErrorMessage="1" promptTitle="Souběh zaměstnání a SVČ" prompt="Uveďte, zda jste byl souběžně se samostatnou výdělečnou činností zaměstnán&#10;nebyl&#10;byl" sqref="C60:U61">
      <formula1>(F144:F145)</formula1>
    </dataValidation>
    <dataValidation type="list" allowBlank="1" showInputMessage="1" showErrorMessage="1" promptTitle="Samostatná výdělečná činnost " prompt="Hlavní zdroj příjmů&#10;Vedlejší zdroj příjmů" sqref="C63:L64">
      <formula1>(I147:I148)</formula1>
    </dataValidation>
    <dataValidation errorStyle="information" type="list" allowBlank="1" showInputMessage="1" sqref="Q48:T48">
      <formula1>(L94:L96)</formula1>
    </dataValidation>
    <dataValidation type="list" allowBlank="1" showInputMessage="1" showErrorMessage="1" promptTitle="OSVČ bez min. vyměř. základu" prompt="Patřil jsem mezi osoby, kterým nebyl stanoven minimální vyměřovací základ&#10;&#10;" sqref="C69:L70">
      <formula1>(F150:F150)</formula1>
    </dataValidation>
    <dataValidation type="list" allowBlank="1" showInputMessage="1" showErrorMessage="1" promptTitle="Pojistné platil i stát" prompt="Patřil jsem mezi osoby, za které hradil pojistné i stát&#10;&#10;" sqref="C66:L67">
      <formula1>(F149:F149)</formula1>
    </dataValidation>
    <dataValidation type="list" allowBlank="1" showInputMessage="1" showErrorMessage="1" promptTitle="Platba záloh na pojistné" prompt="Uveďte v případě placení záloh na pojistné poštovní poukázkou&#10;" sqref="M54:N54">
      <formula1>"Poštovní poukázkou. Žádám o zaslání"</formula1>
    </dataValidation>
    <dataValidation type="list" allowBlank="1" showInputMessage="1" showErrorMessage="1" promptTitle="Platba záloh na pojistné" prompt="Vyplňte v případě placení záloh na pojistné poštovní poukázkou&#10;" sqref="C53:K53">
      <formula1>"Poštovní poukázkou. Žádám o zaslání, - ,"</formula1>
    </dataValidation>
    <dataValidation type="list" allowBlank="1" showInputMessage="1" showErrorMessage="1" promptTitle="Platba pojistného" prompt="Vyplňte v případě placení  záloh na pojistné bezhotovostním převodem z účtu&#10;" sqref="C55:K55">
      <formula1>"Bezhotovostním převodem z účtu, - ,"</formula1>
    </dataValidation>
    <dataValidation type="list" allowBlank="1" showInputMessage="1" showErrorMessage="1" promptTitle="Počet poštovních poukázek" prompt="Uveďte počet kusů poštovních poukázek (max 13)&#10;" sqref="O53">
      <formula1>"0,1,2,3,4,5,6,7,8,9,10,11,12,13,"</formula1>
    </dataValidation>
    <dataValidation allowBlank="1" showInputMessage="1" showErrorMessage="1" promptTitle="Číslo účtu" prompt="Uveďte číslo účtu, ze kterého budete bezhotovostně hradit zálohy na pojistné&#10;" sqref="M55:Q55"/>
    <dataValidation type="list" allowBlank="1" showInputMessage="1" showErrorMessage="1" sqref="M67 M64 M70">
      <formula1>"1,-,"</formula1>
    </dataValidation>
    <dataValidation type="list" allowBlank="1" showInputMessage="1" showErrorMessage="1" sqref="N67 N64 N70">
      <formula1>"2,-,"</formula1>
    </dataValidation>
    <dataValidation type="list" allowBlank="1" showInputMessage="1" showErrorMessage="1" sqref="O67 O64 O70">
      <formula1>"3,-,"</formula1>
    </dataValidation>
    <dataValidation type="list" allowBlank="1" showInputMessage="1" showErrorMessage="1" sqref="P67 P64 P70">
      <formula1>"4,-,"</formula1>
    </dataValidation>
    <dataValidation type="list" allowBlank="1" showInputMessage="1" showErrorMessage="1" sqref="Q67 Q64 Q70">
      <formula1>"5,-,"</formula1>
    </dataValidation>
    <dataValidation type="list" allowBlank="1" showInputMessage="1" showErrorMessage="1" sqref="R67 R64 R70">
      <formula1>"6,-,"</formula1>
    </dataValidation>
    <dataValidation type="list" allowBlank="1" showInputMessage="1" showErrorMessage="1" sqref="S67 S64 S70">
      <formula1>"7,-,"</formula1>
    </dataValidation>
    <dataValidation type="list" allowBlank="1" showInputMessage="1" showErrorMessage="1" sqref="T67 T64 T70">
      <formula1>"8,-,"</formula1>
    </dataValidation>
    <dataValidation type="list" allowBlank="1" showInputMessage="1" showErrorMessage="1" sqref="U67 U64 U70">
      <formula1>"9,-,"</formula1>
    </dataValidation>
    <dataValidation type="list" allowBlank="1" showInputMessage="1" showErrorMessage="1" sqref="V67 V64 V70">
      <formula1>"10,-,"</formula1>
    </dataValidation>
    <dataValidation type="list" allowBlank="1" showInputMessage="1" showErrorMessage="1" sqref="W67 W64 W70">
      <formula1>"11,-,"</formula1>
    </dataValidation>
    <dataValidation type="list" allowBlank="1" showInputMessage="1" showErrorMessage="1" sqref="X67 X64 X70">
      <formula1>"12,-,"</formula1>
    </dataValidation>
    <dataValidation type="list" allowBlank="1" showInputMessage="1" showErrorMessage="1" sqref="N72:X72">
      <formula1>"a,b,c,d,e,f,-,"</formula1>
    </dataValidation>
    <dataValidation type="list" allowBlank="1" showInputMessage="1" showErrorMessage="1" promptTitle="Min. vyměř. základ nestanoven " prompt="v měsíci, kdy:&#10;a) plátcem pojistného byl i stát&#10;b) ze zaměstnání bylo odvedeno pojistné  alespoň z MVZ&#10;c) pobírala nemocenské z nemocenského pojištění&#10;d) byla osobou s těžkým postižením&#10;e) dosáhla věku potřebného pro nárok na SD&#10;f)  pečovala o dítě" sqref="M72">
      <formula1>"a,b,c,d,e,f,-,"</formula1>
    </dataValidation>
    <dataValidation type="list" allowBlank="1" showInputMessage="1" showErrorMessage="1" promptTitle="Změna zdravotní pojišťovny" prompt="Ano&#10;Ne" sqref="L43:M43">
      <formula1>"ANO,NE,"</formula1>
    </dataValidation>
    <dataValidation type="list" allowBlank="1" showInputMessage="1" showErrorMessage="1" promptTitle="Daňový poradce" prompt="Mám&#10;Nemám&#10;" sqref="C33:E33">
      <formula1>"MÁM,NEMÁM,"</formula1>
    </dataValidation>
    <dataValidation type="list" allowBlank="1" showInputMessage="1" showErrorMessage="1" promptTitle="Daňové přiznání" prompt="Mám&#10;Nemám&#10;" sqref="C35:E35">
      <formula1>"MÁM,NEMÁM,"</formula1>
    </dataValidation>
    <dataValidation type="list" allowBlank="1" showInputMessage="1" showErrorMessage="1" promptTitle="Typ Přehledu" prompt="Řádný &#10;Opravný&#10;" sqref="J10:L10">
      <formula1>"ŘÁDNÝ,OPRAVNÝ,"</formula1>
    </dataValidation>
    <dataValidation allowBlank="1" showInputMessage="1" showErrorMessage="1" promptTitle="Číslo pojištěnce" sqref="O14:U15 V14 W14:X15"/>
  </dataValidations>
  <hyperlinks>
    <hyperlink ref="D100" r:id="rId1" tooltip="Další údaje o bance" display="http://www.kurzy.cz/financi-katalog/financni.asp?A=D&amp;IDS=4&amp;S=37"/>
    <hyperlink ref="S100" r:id="rId2" tooltip="Další údaje o bance" display="http://www.kurzy.cz/financi-katalog/financni.asp?A=D&amp;IDS=4&amp;S=37"/>
    <hyperlink ref="D101" r:id="rId3" tooltip="Další údaje o bance" display="http://www.kurzy.cz/financi-katalog/financni.asp?A=D&amp;IDS=4&amp;S=25"/>
    <hyperlink ref="S101" r:id="rId4" tooltip="Další údaje o bance" display="http://www.kurzy.cz/financi-katalog/financni.asp?A=D&amp;IDS=4&amp;S=25"/>
    <hyperlink ref="D102" r:id="rId5" tooltip="Další údaje o bance" display="http://www.kurzy.cz/financi-katalog/financni.asp?A=D&amp;IDS=4&amp;S=13809"/>
    <hyperlink ref="S102" r:id="rId6" tooltip="Další údaje o bance" display="http://www.kurzy.cz/financi-katalog/financni.asp?A=D&amp;IDS=4&amp;S=13809"/>
    <hyperlink ref="D103" r:id="rId7" tooltip="Další údaje o bance" display="http://www.kurzy.cz/financi-katalog/financni.asp?A=D&amp;IDS=4&amp;S=29"/>
    <hyperlink ref="S103" r:id="rId8" tooltip="Další údaje o bance" display="http://www.kurzy.cz/financi-katalog/financni.asp?A=D&amp;IDS=4&amp;S=29"/>
    <hyperlink ref="D104" r:id="rId9" tooltip="Další údaje o bance" display="http://www.kurzy.cz/financi-katalog/financni.asp?A=D&amp;IDS=4&amp;S="/>
    <hyperlink ref="S104" r:id="rId10" tooltip="Další údaje o bance" display="http://www.kurzy.cz/financi-katalog/financni.asp?A=D&amp;IDS=4&amp;S="/>
    <hyperlink ref="D105" r:id="rId11" tooltip="Další údaje o bance" display="http://www.kurzy.cz/financi-katalog/financni.asp?A=D&amp;IDS=4&amp;S=21"/>
    <hyperlink ref="S105" r:id="rId12" tooltip="Další údaje o bance" display="http://www.kurzy.cz/financi-katalog/financni.asp?A=D&amp;IDS=4&amp;S=21"/>
    <hyperlink ref="D106" r:id="rId13" tooltip="Další údaje o bance" display="http://www.kurzy.cz/financni-katalog/Default.asp?A=D&amp;IDS=6&amp;S=78"/>
    <hyperlink ref="S106" r:id="rId14" tooltip="Další údaje o bance" display="http://www.kurzy.cz/financni-katalog/Default.asp?A=D&amp;IDS=6&amp;S=78"/>
    <hyperlink ref="D107" r:id="rId15" tooltip="Další údaje o bance" display="http://www.kurzy.cz/financi-katalog/financni.asp?A=D&amp;IDS=4&amp;S=22"/>
    <hyperlink ref="S107" r:id="rId16" tooltip="Další údaje o bance" display="http://www.kurzy.cz/financi-katalog/financni.asp?A=D&amp;IDS=4&amp;S=22"/>
    <hyperlink ref="D108" r:id="rId17" tooltip="Další údaje o bance" display="http://www.kurzy.cz/financi-katalog/financni.asp?A=D&amp;IDS=4&amp;S=28"/>
    <hyperlink ref="S108" r:id="rId18" tooltip="Další údaje o bance" display="http://www.kurzy.cz/financi-katalog/financni.asp?A=D&amp;IDS=4&amp;S=28"/>
    <hyperlink ref="D109" r:id="rId19" tooltip="Další údaje o bance" display="http://www.kurzy.cz/financi-katalog/financni.asp?A=D&amp;IDS=4&amp;S=17"/>
    <hyperlink ref="S109" r:id="rId20" tooltip="Další údaje o bance" display="http://www.kurzy.cz/financi-katalog/financni.asp?A=D&amp;IDS=4&amp;S=17"/>
    <hyperlink ref="D110" r:id="rId21" tooltip="Další údaje o bance" display="http://www.kurzy.cz/financi-katalog/financni.asp?A=D&amp;IDS=4&amp;S=15"/>
    <hyperlink ref="S110" r:id="rId22" tooltip="Další údaje o bance" display="http://www.kurzy.cz/financi-katalog/financni.asp?A=D&amp;IDS=4&amp;S=15"/>
    <hyperlink ref="D111" r:id="rId23" tooltip="Další údaje o bance" display="http://www.kurzy.cz/financi-katalog/financni.asp?A=D&amp;IDS=4&amp;S="/>
    <hyperlink ref="S111" r:id="rId24" tooltip="Další údaje o bance" display="http://www.kurzy.cz/financi-katalog/financni.asp?A=D&amp;IDS=4&amp;S="/>
    <hyperlink ref="D112" r:id="rId25" tooltip="Další údaje o bance" display="http://www.kurzy.cz/financi-katalog/financni.asp?A=D&amp;IDS=4&amp;S=35"/>
    <hyperlink ref="S112" r:id="rId26" tooltip="Další údaje o bance" display="http://www.kurzy.cz/financi-katalog/financni.asp?A=D&amp;IDS=4&amp;S=35"/>
    <hyperlink ref="D113" r:id="rId27" tooltip="Další údaje o bance" display="http://www.kurzy.cz/financi-katalog/financni.asp?A=D&amp;IDS=4&amp;S=34"/>
    <hyperlink ref="S113" r:id="rId28" tooltip="Další údaje o bance" display="http://www.kurzy.cz/financi-katalog/financni.asp?A=D&amp;IDS=4&amp;S=34"/>
    <hyperlink ref="D114" r:id="rId29" tooltip="Další údaje o bance" display="http://www.kurzy.cz/financi-katalog/financni.asp?A=D&amp;IDS=4&amp;S=24"/>
    <hyperlink ref="S114" r:id="rId30" tooltip="Další údaje o bance" display="http://www.kurzy.cz/financi-katalog/financni.asp?A=D&amp;IDS=4&amp;S=24"/>
    <hyperlink ref="D115" r:id="rId31" tooltip="Další údaje o bance" display="http://www.kurzy.cz/financi-katalog/financni.asp?A=D&amp;IDS=4&amp;S=19"/>
    <hyperlink ref="S115" r:id="rId32" tooltip="Další údaje o bance" display="http://www.kurzy.cz/financi-katalog/financni.asp?A=D&amp;IDS=4&amp;S=19"/>
    <hyperlink ref="D116" r:id="rId33" tooltip="Další údaje o bance" display="http://www.kurzy.cz/financi-katalog/financni.asp?A=D&amp;IDS=4&amp;S=14"/>
    <hyperlink ref="S116" r:id="rId34" tooltip="Další údaje o bance" display="http://www.kurzy.cz/financi-katalog/financni.asp?A=D&amp;IDS=4&amp;S=14"/>
    <hyperlink ref="D117" r:id="rId35" tooltip="Další údaje o bance" display="http://www.kurzy.cz/financi-katalog/financni.asp?A=D&amp;IDS=4&amp;S=41"/>
    <hyperlink ref="S117" r:id="rId36" tooltip="Další údaje o bance" display="http://www.kurzy.cz/financi-katalog/financni.asp?A=D&amp;IDS=4&amp;S=41"/>
    <hyperlink ref="D118" r:id="rId37" tooltip="Další údaje o bance" display="http://www.kurzy.cz/financi-katalog/financni.asp?A=D&amp;IDS=4&amp;S=36"/>
    <hyperlink ref="S118" r:id="rId38" tooltip="Další údaje o bance" display="http://www.kurzy.cz/financi-katalog/financni.asp?A=D&amp;IDS=4&amp;S=36"/>
    <hyperlink ref="D119" r:id="rId39" tooltip="Další údaje o bance" display="http://www.kurzy.cz/financi-katalog/financni.asp?A=D&amp;IDS=4&amp;S=40"/>
    <hyperlink ref="S119" r:id="rId40" tooltip="Další údaje o bance" display="http://www.kurzy.cz/financi-katalog/financni.asp?A=D&amp;IDS=4&amp;S=40"/>
    <hyperlink ref="D120" r:id="rId41" tooltip="Další údaje o bance" display="http://www.kurzy.cz/financi-katalog/financni.asp?A=D&amp;IDS=4&amp;S=33"/>
    <hyperlink ref="S120" r:id="rId42" tooltip="Další údaje o bance" display="http://www.kurzy.cz/financi-katalog/financni.asp?A=D&amp;IDS=4&amp;S=33"/>
    <hyperlink ref="D121" r:id="rId43" tooltip="Další údaje o bance" display="http://www.kurzy.cz/financi-katalog/financni.asp?A=D&amp;IDS=4&amp;S=18"/>
    <hyperlink ref="S121" r:id="rId44" tooltip="Další údaje o bance" display="http://www.kurzy.cz/financi-katalog/financni.asp?A=D&amp;IDS=4&amp;S=18"/>
    <hyperlink ref="D122" r:id="rId45" tooltip="Další údaje o bance" display="http://www.kurzy.cz/financni-katalog/Default.asp?A=D&amp;IDS=4&amp;S=24788"/>
    <hyperlink ref="S122" r:id="rId46" tooltip="Další údaje o bance" display="http://www.kurzy.cz/financni-katalog/Default.asp?A=D&amp;IDS=4&amp;S=24788"/>
    <hyperlink ref="D123" r:id="rId47" tooltip="Další údaje o bance" display="http://www.kurzy.cz/financi-katalog/financni.asp?A=D&amp;IDS=4&amp;S=49"/>
    <hyperlink ref="S123" r:id="rId48" tooltip="Další údaje o bance" display="http://www.kurzy.cz/financi-katalog/financni.asp?A=D&amp;IDS=4&amp;S=49"/>
    <hyperlink ref="D124" r:id="rId49" tooltip="Další údaje o bance" display="http://www.kurzy.cz/financi-katalog/financni.asp?A=D&amp;IDS=4&amp;S=47"/>
    <hyperlink ref="S124" r:id="rId50" tooltip="Další údaje o bance" display="http://www.kurzy.cz/financi-katalog/financni.asp?A=D&amp;IDS=4&amp;S=47"/>
    <hyperlink ref="D125" r:id="rId51" tooltip="Další údaje o bance" display="http://www.kurzy.cz/financi-katalog/financni.asp?A=D&amp;IDS=4&amp;S=27"/>
    <hyperlink ref="S125" r:id="rId52" tooltip="Další údaje o bance" display="http://www.kurzy.cz/financi-katalog/financni.asp?A=D&amp;IDS=4&amp;S=27"/>
    <hyperlink ref="D126" r:id="rId53" tooltip="Další údaje o bance" display="http://www.kurzy.cz/financni-katalog/Default.asp?A=D&amp;IDS=4&amp;S=50"/>
    <hyperlink ref="S126" r:id="rId54" tooltip="Další údaje o bance" display="http://www.kurzy.cz/financni-katalog/Default.asp?A=D&amp;IDS=4&amp;S=50"/>
    <hyperlink ref="D127" r:id="rId55" tooltip="Další údaje o bance" display="http://www.kurzy.cz/financi-katalog/financni.asp?A=D&amp;IDS=4&amp;S=43"/>
    <hyperlink ref="S127" r:id="rId56" tooltip="Další údaje o bance" display="http://www.kurzy.cz/financi-katalog/financni.asp?A=D&amp;IDS=4&amp;S=43"/>
    <hyperlink ref="D128" r:id="rId57" tooltip="Další údaje o bance" display="http://www.kurzy.cz/financi-katalog/financni.asp?A=D&amp;IDS=4&amp;S=23"/>
    <hyperlink ref="S128" r:id="rId58" tooltip="Další údaje o bance" display="http://www.kurzy.cz/financi-katalog/financni.asp?A=D&amp;IDS=4&amp;S=23"/>
    <hyperlink ref="D129" r:id="rId59" tooltip="Další údaje o bance" display="http://www.kurzy.cz/financi-katalog/financni.asp?A=D&amp;IDS=4&amp;S=51"/>
    <hyperlink ref="S129" r:id="rId60" tooltip="Další údaje o bance" display="http://www.kurzy.cz/financi-katalog/financni.asp?A=D&amp;IDS=4&amp;S=51"/>
    <hyperlink ref="D130" r:id="rId61" tooltip="Další údaje o bance" display="http://www.kurzy.cz/financi-katalog/financni.asp?A=D&amp;IDS=4&amp;S=24030"/>
    <hyperlink ref="S130" r:id="rId62" tooltip="Další údaje o bance" display="http://www.kurzy.cz/financi-katalog/financni.asp?A=D&amp;IDS=4&amp;S=24030"/>
    <hyperlink ref="D131" r:id="rId63" tooltip="Další údaje o bance" display="http://www.kurzy.cz/financi-katalog/financni.asp?A=D&amp;IDS=4&amp;S=2263"/>
    <hyperlink ref="S131" r:id="rId64" tooltip="Další údaje o bance" display="http://www.kurzy.cz/financi-katalog/financni.asp?A=D&amp;IDS=4&amp;S=2263"/>
    <hyperlink ref="D132" r:id="rId65" tooltip="Další údaje o bance" display="http://www.kurzy.cz/financi-katalog/financni.asp?A=D&amp;IDS=4&amp;S=42"/>
    <hyperlink ref="S132" r:id="rId66" tooltip="Další údaje o bance" display="http://www.kurzy.cz/financi-katalog/financni.asp?A=D&amp;IDS=4&amp;S=42"/>
    <hyperlink ref="D133" r:id="rId67" tooltip="Další údaje o bance" display="http://www.kurzy.cz/financi-katalog/financni.asp?A=D&amp;IDS=4&amp;S=45"/>
    <hyperlink ref="S133" r:id="rId68" tooltip="Další údaje o bance" display="http://www.kurzy.cz/financi-katalog/financni.asp?A=D&amp;IDS=4&amp;S=45"/>
    <hyperlink ref="D134" r:id="rId69" tooltip="Další údaje o bance" display="http://www.kurzy.cz/financi-katalog/financni.asp?A=D&amp;IDS=4&amp;S=2262"/>
    <hyperlink ref="S134" r:id="rId70" tooltip="Další údaje o bance" display="http://www.kurzy.cz/financi-katalog/financni.asp?A=D&amp;IDS=4&amp;S=2262"/>
    <hyperlink ref="D135" r:id="rId71" tooltip="Další údaje o bance" display="http://www.kurzy.cz/financi-katalog/financni.asp?A=D&amp;IDS=4&amp;S=2260"/>
    <hyperlink ref="S135" r:id="rId72" tooltip="Další údaje o bance" display="http://www.kurzy.cz/financi-katalog/financni.asp?A=D&amp;IDS=4&amp;S=2260"/>
    <hyperlink ref="D136" r:id="rId73" tooltip="Další údaje o bance" display="http://www.kurzy.cz/financi-katalog/financni.asp?A=D&amp;IDS=4&amp;S=20"/>
    <hyperlink ref="S136" r:id="rId74" tooltip="Další údaje o bance" display="http://www.kurzy.cz/financi-katalog/financni.asp?A=D&amp;IDS=4&amp;S=20"/>
    <hyperlink ref="D137" r:id="rId75" tooltip="Další údaje o bance" display="http://www.kurzy.cz/financi-katalog/financni.asp?A=D&amp;IDS=4&amp;S=30"/>
    <hyperlink ref="S137" r:id="rId76" tooltip="Další údaje o bance" display="http://www.kurzy.cz/financi-katalog/financni.asp?A=D&amp;IDS=4&amp;S=30"/>
    <hyperlink ref="D138" r:id="rId77" tooltip="Další údaje o bance" display="http://www.kurzy.cz/financi-katalog/financni.asp?A=D&amp;IDS=4&amp;S=24728"/>
    <hyperlink ref="S138" r:id="rId78" tooltip="Další údaje o bance" display="http://www.kurzy.cz/financi-katalog/financni.asp?A=D&amp;IDS=4&amp;S=24728"/>
  </hyperlinks>
  <printOptions horizontalCentered="1" verticalCentered="1"/>
  <pageMargins left="0.5905511811023623" right="0" top="0" bottom="0" header="0.5118110236220472" footer="0.5118110236220472"/>
  <pageSetup cellComments="asDisplayed" horizontalDpi="300" verticalDpi="300" orientation="portrait" paperSize="9" scale="95" r:id="rId80"/>
  <drawing r:id="rId7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1"/>
  <sheetViews>
    <sheetView showRowColHeaders="0" tabSelected="1" workbookViewId="0" topLeftCell="A1">
      <selection activeCell="D3" sqref="D3:D4"/>
    </sheetView>
  </sheetViews>
  <sheetFormatPr defaultColWidth="9.00390625" defaultRowHeight="12.75"/>
  <cols>
    <col min="1" max="1" width="5.875" style="21" customWidth="1"/>
    <col min="2" max="2" width="53.25390625" style="1" customWidth="1"/>
    <col min="3" max="3" width="12.375" style="1" customWidth="1"/>
    <col min="4" max="4" width="14.875" style="1" customWidth="1"/>
    <col min="5" max="5" width="9.25390625" style="1" customWidth="1"/>
    <col min="6" max="6" width="10.375" style="1" hidden="1" customWidth="1"/>
    <col min="7" max="7" width="12.75390625" style="1" customWidth="1"/>
    <col min="8" max="16384" width="9.125" style="1" customWidth="1"/>
  </cols>
  <sheetData>
    <row r="1" spans="1:5" s="29" customFormat="1" ht="24.75" customHeight="1" thickBot="1">
      <c r="A1" s="123" t="s">
        <v>25</v>
      </c>
      <c r="B1" s="124"/>
      <c r="C1" s="124"/>
      <c r="D1" s="31"/>
      <c r="E1" s="30"/>
    </row>
    <row r="2" spans="1:5" ht="24.75" customHeight="1" thickBot="1">
      <c r="A2" s="125" t="s">
        <v>26</v>
      </c>
      <c r="B2" s="126" t="s">
        <v>27</v>
      </c>
      <c r="C2" s="126"/>
      <c r="D2" s="127" t="s">
        <v>28</v>
      </c>
      <c r="E2" s="128" t="s">
        <v>43</v>
      </c>
    </row>
    <row r="3" spans="1:5" ht="18" customHeight="1">
      <c r="A3" s="258">
        <v>1</v>
      </c>
      <c r="B3" s="200" t="s">
        <v>123</v>
      </c>
      <c r="C3" s="130"/>
      <c r="D3" s="246"/>
      <c r="E3" s="13"/>
    </row>
    <row r="4" spans="1:5" ht="10.5" customHeight="1">
      <c r="A4" s="259"/>
      <c r="B4" s="201" t="s">
        <v>124</v>
      </c>
      <c r="C4" s="132"/>
      <c r="D4" s="247"/>
      <c r="E4" s="68"/>
    </row>
    <row r="5" spans="1:5" ht="13.5" customHeight="1">
      <c r="A5" s="258">
        <v>2</v>
      </c>
      <c r="B5" s="202" t="s">
        <v>125</v>
      </c>
      <c r="C5" s="133"/>
      <c r="D5" s="248"/>
      <c r="E5" s="50"/>
    </row>
    <row r="6" spans="1:5" ht="14.25" customHeight="1">
      <c r="A6" s="259"/>
      <c r="B6" s="200" t="s">
        <v>126</v>
      </c>
      <c r="C6" s="130"/>
      <c r="D6" s="247"/>
      <c r="E6" s="13"/>
    </row>
    <row r="7" spans="1:5" ht="10.5" customHeight="1">
      <c r="A7" s="259"/>
      <c r="B7" s="201" t="s">
        <v>127</v>
      </c>
      <c r="C7" s="132"/>
      <c r="D7" s="222"/>
      <c r="E7" s="68"/>
    </row>
    <row r="8" spans="1:5" ht="21" customHeight="1">
      <c r="A8" s="129">
        <v>4</v>
      </c>
      <c r="B8" s="203" t="s">
        <v>128</v>
      </c>
      <c r="C8" s="134"/>
      <c r="D8" s="163"/>
      <c r="E8" s="50"/>
    </row>
    <row r="9" spans="1:5" s="138" customFormat="1" ht="21" customHeight="1">
      <c r="A9" s="135">
        <v>5</v>
      </c>
      <c r="B9" s="204" t="s">
        <v>129</v>
      </c>
      <c r="C9" s="136"/>
      <c r="D9" s="178"/>
      <c r="E9" s="137"/>
    </row>
    <row r="10" spans="1:5" ht="15" customHeight="1">
      <c r="A10" s="258">
        <v>6</v>
      </c>
      <c r="B10" s="201" t="s">
        <v>130</v>
      </c>
      <c r="C10" s="175"/>
      <c r="D10" s="223"/>
      <c r="E10" s="249"/>
    </row>
    <row r="11" spans="1:5" ht="15" customHeight="1">
      <c r="A11" s="263"/>
      <c r="B11" s="201" t="s">
        <v>131</v>
      </c>
      <c r="C11" s="176"/>
      <c r="D11" s="224"/>
      <c r="E11" s="250"/>
    </row>
    <row r="12" spans="1:5" ht="15" customHeight="1">
      <c r="A12" s="263"/>
      <c r="B12" s="201" t="s">
        <v>132</v>
      </c>
      <c r="C12" s="176"/>
      <c r="D12" s="224"/>
      <c r="E12" s="250"/>
    </row>
    <row r="13" spans="1:5" ht="15" customHeight="1">
      <c r="A13" s="270"/>
      <c r="B13" s="201" t="s">
        <v>133</v>
      </c>
      <c r="C13" s="177"/>
      <c r="D13" s="221"/>
      <c r="E13" s="251"/>
    </row>
    <row r="14" spans="1:6" ht="21" customHeight="1">
      <c r="A14" s="135">
        <v>9</v>
      </c>
      <c r="B14" s="196" t="s">
        <v>118</v>
      </c>
      <c r="C14" s="139"/>
      <c r="D14" s="165">
        <f>(F14*D10)</f>
        <v>0</v>
      </c>
      <c r="E14" s="140"/>
      <c r="F14" s="1">
        <v>10069.5</v>
      </c>
    </row>
    <row r="15" spans="1:5" ht="21" customHeight="1">
      <c r="A15" s="141">
        <v>12</v>
      </c>
      <c r="B15" s="196" t="s">
        <v>119</v>
      </c>
      <c r="C15" s="139"/>
      <c r="D15" s="165">
        <f>D3-D5</f>
        <v>0</v>
      </c>
      <c r="E15" s="140"/>
    </row>
    <row r="16" spans="1:5" ht="18" customHeight="1">
      <c r="A16" s="258">
        <v>14</v>
      </c>
      <c r="B16" s="197" t="s">
        <v>120</v>
      </c>
      <c r="C16" s="142"/>
      <c r="D16" s="252">
        <f>IF(ROUND(0.5*D15,2)&lt;D14,D14,IF(ROUND(0.5*D15,2)&gt;486000,486000,ROUND(0.5*D15,2)))</f>
        <v>0</v>
      </c>
      <c r="E16" s="77"/>
    </row>
    <row r="17" spans="1:5" ht="15.75" customHeight="1">
      <c r="A17" s="259"/>
      <c r="B17" s="198" t="s">
        <v>121</v>
      </c>
      <c r="C17" s="143"/>
      <c r="D17" s="253"/>
      <c r="E17" s="77"/>
    </row>
    <row r="18" spans="1:5" ht="15.75" customHeight="1">
      <c r="A18" s="262"/>
      <c r="B18" s="199" t="s">
        <v>122</v>
      </c>
      <c r="C18" s="144"/>
      <c r="D18" s="254"/>
      <c r="E18" s="85"/>
    </row>
    <row r="19" spans="1:5" ht="12" customHeight="1">
      <c r="A19" s="258">
        <v>15</v>
      </c>
      <c r="B19" s="130" t="s">
        <v>36</v>
      </c>
      <c r="C19" s="130"/>
      <c r="D19" s="252">
        <f>IF(D8&lt;=0,0,ROUND(D16*D9/D8,2))</f>
        <v>0</v>
      </c>
      <c r="E19" s="145"/>
    </row>
    <row r="20" spans="1:5" ht="10.5" customHeight="1">
      <c r="A20" s="263"/>
      <c r="B20" s="146" t="s">
        <v>40</v>
      </c>
      <c r="C20" s="146"/>
      <c r="D20" s="253"/>
      <c r="E20" s="145"/>
    </row>
    <row r="21" spans="1:5" ht="13.5" customHeight="1">
      <c r="A21" s="264"/>
      <c r="B21" s="147" t="s">
        <v>33</v>
      </c>
      <c r="C21" s="148"/>
      <c r="D21" s="254"/>
      <c r="E21" s="149"/>
    </row>
    <row r="22" spans="1:5" ht="15.75" customHeight="1">
      <c r="A22" s="258">
        <v>16</v>
      </c>
      <c r="B22" s="205" t="s">
        <v>134</v>
      </c>
      <c r="C22" s="150"/>
      <c r="D22" s="255">
        <f>IF(TRUNC(0.135*D19+0.99)&gt;=0,TRUNC(0.135*D19+0.99,0))</f>
        <v>0</v>
      </c>
      <c r="E22" s="77"/>
    </row>
    <row r="23" spans="1:5" ht="17.25" customHeight="1">
      <c r="A23" s="259"/>
      <c r="B23" s="197" t="s">
        <v>135</v>
      </c>
      <c r="C23" s="151"/>
      <c r="D23" s="256"/>
      <c r="E23" s="77"/>
    </row>
    <row r="24" spans="1:5" ht="15" customHeight="1" thickBot="1">
      <c r="A24" s="261"/>
      <c r="B24" s="206" t="s">
        <v>136</v>
      </c>
      <c r="C24" s="152"/>
      <c r="D24" s="257"/>
      <c r="E24" s="76"/>
    </row>
    <row r="25" spans="1:5" ht="33" customHeight="1" thickBot="1">
      <c r="A25" s="265" t="s">
        <v>29</v>
      </c>
      <c r="B25" s="266"/>
      <c r="C25" s="266"/>
      <c r="D25" s="266"/>
      <c r="E25" s="266"/>
    </row>
    <row r="26" spans="1:5" ht="24.75" customHeight="1" thickBot="1">
      <c r="A26" s="125" t="s">
        <v>26</v>
      </c>
      <c r="B26" s="126" t="s">
        <v>27</v>
      </c>
      <c r="C26" s="126"/>
      <c r="D26" s="127" t="s">
        <v>28</v>
      </c>
      <c r="E26" s="128" t="s">
        <v>43</v>
      </c>
    </row>
    <row r="27" spans="1:5" ht="16.5" customHeight="1">
      <c r="A27" s="260">
        <v>41</v>
      </c>
      <c r="B27" s="207" t="s">
        <v>113</v>
      </c>
      <c r="C27" s="153"/>
      <c r="D27" s="271"/>
      <c r="E27" s="154"/>
    </row>
    <row r="28" spans="1:5" ht="15.75" customHeight="1">
      <c r="A28" s="259"/>
      <c r="B28" s="208" t="s">
        <v>114</v>
      </c>
      <c r="C28" s="155"/>
      <c r="D28" s="272"/>
      <c r="E28" s="68"/>
    </row>
    <row r="29" spans="1:5" ht="15" customHeight="1">
      <c r="A29" s="131"/>
      <c r="B29" s="208" t="s">
        <v>115</v>
      </c>
      <c r="C29" s="155"/>
      <c r="D29" s="272"/>
      <c r="E29" s="68"/>
    </row>
    <row r="30" spans="1:5" ht="15.75" customHeight="1">
      <c r="A30" s="258">
        <v>43</v>
      </c>
      <c r="B30" s="209" t="s">
        <v>34</v>
      </c>
      <c r="C30" s="156"/>
      <c r="D30" s="273">
        <f>D27-D22</f>
        <v>0</v>
      </c>
      <c r="E30" s="243"/>
    </row>
    <row r="31" spans="1:5" ht="12.75">
      <c r="A31" s="259"/>
      <c r="B31" s="157" t="s">
        <v>35</v>
      </c>
      <c r="C31" s="157"/>
      <c r="D31" s="274"/>
      <c r="E31" s="244"/>
    </row>
    <row r="32" spans="1:5" ht="12.75">
      <c r="A32" s="259"/>
      <c r="B32" s="210" t="s">
        <v>41</v>
      </c>
      <c r="C32" s="11"/>
      <c r="D32" s="274"/>
      <c r="E32" s="244"/>
    </row>
    <row r="33" spans="1:5" ht="13.5" thickBot="1">
      <c r="A33" s="261"/>
      <c r="B33" s="211" t="s">
        <v>116</v>
      </c>
      <c r="C33" s="158"/>
      <c r="D33" s="275"/>
      <c r="E33" s="245"/>
    </row>
    <row r="34" spans="1:5" ht="33.75" customHeight="1" thickBot="1">
      <c r="A34" s="265" t="s">
        <v>37</v>
      </c>
      <c r="B34" s="266"/>
      <c r="C34" s="266"/>
      <c r="D34" s="266"/>
      <c r="E34" s="266"/>
    </row>
    <row r="35" spans="1:5" ht="24.75" customHeight="1" thickBot="1">
      <c r="A35" s="125" t="s">
        <v>26</v>
      </c>
      <c r="B35" s="126" t="s">
        <v>27</v>
      </c>
      <c r="C35" s="126"/>
      <c r="D35" s="127" t="s">
        <v>28</v>
      </c>
      <c r="E35" s="128" t="s">
        <v>43</v>
      </c>
    </row>
    <row r="36" spans="1:5" ht="11.25" customHeight="1">
      <c r="A36" s="260">
        <v>51</v>
      </c>
      <c r="B36" s="212" t="s">
        <v>31</v>
      </c>
      <c r="C36" s="159"/>
      <c r="D36" s="190"/>
      <c r="E36" s="154"/>
    </row>
    <row r="37" spans="1:5" ht="12" customHeight="1">
      <c r="A37" s="259"/>
      <c r="B37" s="79" t="s">
        <v>45</v>
      </c>
      <c r="C37" s="160"/>
      <c r="D37" s="267">
        <f>IF(C46="ano",C56,C57)</f>
        <v>0</v>
      </c>
      <c r="E37" s="68"/>
    </row>
    <row r="38" spans="1:5" ht="12" customHeight="1">
      <c r="A38" s="259"/>
      <c r="B38" s="1" t="s">
        <v>38</v>
      </c>
      <c r="D38" s="267"/>
      <c r="E38" s="187"/>
    </row>
    <row r="39" spans="1:5" ht="10.5" customHeight="1">
      <c r="A39" s="259"/>
      <c r="B39" s="161" t="s">
        <v>39</v>
      </c>
      <c r="C39" s="188"/>
      <c r="D39" s="191"/>
      <c r="E39" s="187"/>
    </row>
    <row r="40" spans="1:5" ht="13.5" customHeight="1">
      <c r="A40" s="259"/>
      <c r="B40" s="210" t="s">
        <v>42</v>
      </c>
      <c r="C40" s="11"/>
      <c r="D40" s="268"/>
      <c r="E40" s="68"/>
    </row>
    <row r="41" spans="1:5" ht="13.5" customHeight="1">
      <c r="A41" s="259"/>
      <c r="B41" s="276" t="s">
        <v>148</v>
      </c>
      <c r="C41" s="155"/>
      <c r="D41" s="268"/>
      <c r="E41" s="68"/>
    </row>
    <row r="42" spans="1:5" ht="13.5" customHeight="1">
      <c r="A42" s="259"/>
      <c r="B42" s="276"/>
      <c r="C42" s="162"/>
      <c r="D42" s="192"/>
      <c r="E42" s="68"/>
    </row>
    <row r="43" spans="1:5" ht="13.5" customHeight="1">
      <c r="A43" s="259"/>
      <c r="B43" s="213" t="s">
        <v>137</v>
      </c>
      <c r="C43" s="155"/>
      <c r="D43" s="267"/>
      <c r="E43" s="68"/>
    </row>
    <row r="44" spans="1:5" ht="13.5" customHeight="1">
      <c r="A44" s="259"/>
      <c r="B44" s="210" t="s">
        <v>140</v>
      </c>
      <c r="C44" s="119"/>
      <c r="D44" s="267"/>
      <c r="E44" s="68"/>
    </row>
    <row r="45" spans="1:5" ht="13.5" customHeight="1">
      <c r="A45" s="259"/>
      <c r="B45" s="213" t="s">
        <v>138</v>
      </c>
      <c r="C45" s="155"/>
      <c r="D45" s="192"/>
      <c r="E45" s="68"/>
    </row>
    <row r="46" spans="1:5" ht="13.5" customHeight="1">
      <c r="A46" s="259"/>
      <c r="B46" s="208" t="s">
        <v>147</v>
      </c>
      <c r="C46" s="119"/>
      <c r="D46" s="269"/>
      <c r="E46" s="68"/>
    </row>
    <row r="47" spans="1:5" ht="13.5" customHeight="1">
      <c r="A47" s="259"/>
      <c r="B47" s="213" t="s">
        <v>139</v>
      </c>
      <c r="C47" s="220"/>
      <c r="D47" s="269"/>
      <c r="E47" s="68"/>
    </row>
    <row r="48" spans="1:5" ht="13.5" customHeight="1">
      <c r="A48" s="259"/>
      <c r="B48" s="210" t="s">
        <v>141</v>
      </c>
      <c r="D48" s="193"/>
      <c r="E48" s="68"/>
    </row>
    <row r="49" spans="1:5" ht="13.5" customHeight="1">
      <c r="A49" s="259"/>
      <c r="B49" s="210" t="s">
        <v>142</v>
      </c>
      <c r="C49" s="119"/>
      <c r="D49" s="194">
        <f>IF(C49="ANO",0,"")</f>
      </c>
      <c r="E49" s="68"/>
    </row>
    <row r="50" spans="1:5" ht="13.5" customHeight="1" thickBot="1">
      <c r="A50" s="261"/>
      <c r="B50" s="211" t="s">
        <v>117</v>
      </c>
      <c r="C50" s="158"/>
      <c r="D50" s="195"/>
      <c r="E50" s="189"/>
    </row>
    <row r="55" ht="12.75" hidden="1"/>
    <row r="56" spans="2:3" ht="12.75" hidden="1">
      <c r="B56" s="1" t="s">
        <v>103</v>
      </c>
      <c r="C56" s="1">
        <f>IF(D8=0,0,IF(0.135*0.5*D15/D8&lt;1456,1456,IF(0.135*0.5*D15/D8&gt;11643,11643,TRUNC(0.135*0.5*D15/D8+0.99))))</f>
        <v>0</v>
      </c>
    </row>
    <row r="57" spans="2:3" ht="12.75" hidden="1">
      <c r="B57" s="1" t="s">
        <v>104</v>
      </c>
      <c r="C57" s="1">
        <f>IF(D8=0,0,IF(0.135*0.5*D15/D8&lt;=0,0,IF(0.135*0.5*D15/D8&gt;11643,11643,TRUNC(0.135*0.5*D15/D8+0.99))))</f>
        <v>0</v>
      </c>
    </row>
    <row r="58" ht="12.75" hidden="1"/>
    <row r="59" ht="12.75" hidden="1">
      <c r="B59" s="1" t="str">
        <f>IF(C44="Ano","Ne","Ano")</f>
        <v>Ano</v>
      </c>
    </row>
    <row r="60" ht="12.75" hidden="1">
      <c r="B60" s="1" t="str">
        <f>IF(C46="Ano","Ne","Ano")</f>
        <v>Ano</v>
      </c>
    </row>
    <row r="61" ht="12.75" hidden="1">
      <c r="B61" s="1" t="str">
        <f>IF(C46="Ano","Ne","Ano")</f>
        <v>Ano</v>
      </c>
    </row>
  </sheetData>
  <sheetProtection password="84ED" sheet="1" objects="1" scenarios="1" selectLockedCells="1"/>
  <mergeCells count="26">
    <mergeCell ref="D43:D44"/>
    <mergeCell ref="D40:D41"/>
    <mergeCell ref="D46:D47"/>
    <mergeCell ref="A10:A13"/>
    <mergeCell ref="D27:D29"/>
    <mergeCell ref="D30:D33"/>
    <mergeCell ref="A27:A28"/>
    <mergeCell ref="D37:D38"/>
    <mergeCell ref="B41:B42"/>
    <mergeCell ref="A3:A4"/>
    <mergeCell ref="A5:A7"/>
    <mergeCell ref="A36:A50"/>
    <mergeCell ref="A16:A18"/>
    <mergeCell ref="A19:A21"/>
    <mergeCell ref="A22:A24"/>
    <mergeCell ref="A25:E25"/>
    <mergeCell ref="A34:E34"/>
    <mergeCell ref="D16:D18"/>
    <mergeCell ref="A30:A33"/>
    <mergeCell ref="E30:E33"/>
    <mergeCell ref="D3:D4"/>
    <mergeCell ref="D5:D7"/>
    <mergeCell ref="D10:D13"/>
    <mergeCell ref="E10:E13"/>
    <mergeCell ref="D19:D21"/>
    <mergeCell ref="D22:D24"/>
  </mergeCells>
  <conditionalFormatting sqref="D46:D47">
    <cfRule type="expression" priority="1" dxfId="0" stopIfTrue="1">
      <formula>C52="ANO"</formula>
    </cfRule>
  </conditionalFormatting>
  <conditionalFormatting sqref="D43:D44">
    <cfRule type="expression" priority="2" dxfId="0" stopIfTrue="1">
      <formula>C49="ANO"</formula>
    </cfRule>
  </conditionalFormatting>
  <conditionalFormatting sqref="D37:D38">
    <cfRule type="expression" priority="3" dxfId="0" stopIfTrue="1">
      <formula>C49="ANO"</formula>
    </cfRule>
  </conditionalFormatting>
  <dataValidations count="6">
    <dataValidation type="list" allowBlank="1" showInputMessage="1" showErrorMessage="1" promptTitle="Souběh se zaměstnáním" prompt="Mám souběžné zaměstnání, které je hlavním zdrojem příjmů, nejsem povinna platit zálohy na pojistné&#10;&#10;&#10;" sqref="C49">
      <formula1>$B$61</formula1>
    </dataValidation>
    <dataValidation allowBlank="1" showInputMessage="1" showErrorMessage="1" prompt="Uveďte úhrn příjmů" sqref="D3:D4"/>
    <dataValidation allowBlank="1" showInputMessage="1" showErrorMessage="1" prompt="Uveďte úhrn výdajů&#10;" sqref="D5:D7"/>
    <dataValidation type="list" allowBlank="1" showInputMessage="1" showErrorMessage="1" sqref="D8:D13">
      <formula1>"0,1,2,3,4,5,6,7,8,9,10,11,12,"</formula1>
    </dataValidation>
    <dataValidation type="list" allowBlank="1" showInputMessage="1" showErrorMessage="1" promptTitle="Minimální vyměřovací základ" prompt="Jsem OSVČ, pro kterou není stanoven minimální vyměřovací základ&#10;" sqref="C44">
      <formula1>$B$60</formula1>
    </dataValidation>
    <dataValidation type="list" allowBlank="1" showInputMessage="1" showErrorMessage="1" promptTitle="Minimální vyměřovací základ" prompt="Jsem OSVČ, pro kterou platí minimální vyměřovací základ&#10;" sqref="C46">
      <formula1>$B$59</formula1>
    </dataValidation>
  </dataValidations>
  <printOptions/>
  <pageMargins left="0.5905511811023623" right="0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Přehled o příjmech a výdajích</dc:title>
  <dc:subject/>
  <dc:creator>Kateřina Kafková</dc:creator>
  <cp:keywords/>
  <dc:description/>
  <cp:lastModifiedBy>VZP ČR</cp:lastModifiedBy>
  <cp:lastPrinted>2007-11-06T08:57:50Z</cp:lastPrinted>
  <dcterms:created xsi:type="dcterms:W3CDTF">2001-09-11T08:33:37Z</dcterms:created>
  <dcterms:modified xsi:type="dcterms:W3CDTF">2008-03-05T12:33:30Z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