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55" yWindow="65416" windowWidth="7680" windowHeight="8565" tabRatio="603" activeTab="0"/>
  </bookViews>
  <sheets>
    <sheet name="STRANA1" sheetId="1" r:id="rId1"/>
    <sheet name="STRANA2" sheetId="2" r:id="rId2"/>
    <sheet name="STRANA3" sheetId="3" r:id="rId3"/>
    <sheet name="STRANA4" sheetId="4" r:id="rId4"/>
  </sheets>
  <definedNames>
    <definedName name="_xlnm.Print_Area" localSheetId="0">'STRANA1'!$B$1:$S$45</definedName>
    <definedName name="_xlnm.Print_Area" localSheetId="1">'STRANA2'!$B$1:$G$18</definedName>
    <definedName name="_xlnm.Print_Area" localSheetId="2">'STRANA3'!$B$1:$H$33</definedName>
    <definedName name="_xlnm.Print_Area" localSheetId="3">'STRANA4'!$A$1:$C$30</definedName>
    <definedName name="Z_FFCA1D20_03B7_11D2_9D46_D2173B750AB3_.wvu.Cols" localSheetId="0" hidden="1">'STRANA1'!$AE:$IV</definedName>
    <definedName name="Z_FFCA1D20_03B7_11D2_9D46_D2173B750AB3_.wvu.PrintArea" localSheetId="0" hidden="1">'STRANA1'!$B$1:$S$51</definedName>
    <definedName name="Z_FFCA1D20_03B7_11D2_9D46_D2173B750AB3_.wvu.PrintArea" localSheetId="1" hidden="1">'STRANA2'!$B$1:$G$18</definedName>
    <definedName name="Z_FFCA1D20_03B7_11D2_9D46_D2173B750AB3_.wvu.PrintArea" localSheetId="2" hidden="1">'STRANA3'!$B$1:$H$33</definedName>
    <definedName name="Z_FFCA1D20_03B7_11D2_9D46_D2173B750AB3_.wvu.Rows" localSheetId="0" hidden="1">'STRANA1'!$69:$65536,'STRANA1'!$52:$54,'STRANA1'!$59:$62,'STRANA1'!$64:$68</definedName>
  </definedNames>
  <calcPr fullCalcOnLoad="1"/>
</workbook>
</file>

<file path=xl/comments1.xml><?xml version="1.0" encoding="utf-8"?>
<comments xmlns="http://schemas.openxmlformats.org/spreadsheetml/2006/main">
  <authors>
    <author>Ing. V?clav V?CLAV?K</author>
  </authors>
  <commentList>
    <comment ref="G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F10" authorId="0">
      <text>
        <r>
          <rPr>
            <b/>
            <sz val="10"/>
            <color indexed="18"/>
            <rFont val="Tahoma"/>
            <family val="2"/>
          </rPr>
          <t xml:space="preserve">TYP PŘEHLEDU
</t>
        </r>
        <r>
          <rPr>
            <b/>
            <sz val="8"/>
            <color indexed="18"/>
            <rFont val="Tahoma"/>
            <family val="2"/>
          </rPr>
          <t xml:space="preserve">
</t>
        </r>
        <r>
          <rPr>
            <b/>
            <i/>
            <sz val="10"/>
            <color indexed="12"/>
            <rFont val="Tahoma"/>
            <family val="2"/>
          </rPr>
          <t xml:space="preserve">Vyberte z předvolených možností
</t>
        </r>
        <r>
          <rPr>
            <b/>
            <u val="single"/>
            <sz val="10"/>
            <color indexed="10"/>
            <rFont val="Tahoma"/>
            <family val="2"/>
          </rPr>
          <t>ŘÁDNÝ</t>
        </r>
        <r>
          <rPr>
            <b/>
            <sz val="10"/>
            <color indexed="10"/>
            <rFont val="Tahoma"/>
            <family val="2"/>
          </rPr>
          <t xml:space="preserve">  -  </t>
        </r>
        <r>
          <rPr>
            <b/>
            <u val="single"/>
            <sz val="10"/>
            <color indexed="10"/>
            <rFont val="Tahoma"/>
            <family val="2"/>
          </rPr>
          <t>OPRAVNÝ</t>
        </r>
      </text>
    </comment>
    <comment ref="C22" authorId="0">
      <text>
        <r>
          <rPr>
            <b/>
            <sz val="10"/>
            <color indexed="18"/>
            <rFont val="Tahoma"/>
            <family val="2"/>
          </rPr>
          <t>DAŇOVÝ PORADCE</t>
        </r>
        <r>
          <rPr>
            <b/>
            <sz val="8"/>
            <color indexed="18"/>
            <rFont val="Tahoma"/>
            <family val="2"/>
          </rPr>
          <t xml:space="preserve">
</t>
        </r>
        <r>
          <rPr>
            <b/>
            <i/>
            <sz val="10"/>
            <color indexed="12"/>
            <rFont val="Tahoma"/>
            <family val="2"/>
          </rPr>
          <t xml:space="preserve">Vyberte z předvolených možností
</t>
        </r>
        <r>
          <rPr>
            <b/>
            <i/>
            <u val="single"/>
            <sz val="10"/>
            <color indexed="10"/>
            <rFont val="Tahoma"/>
            <family val="2"/>
          </rPr>
          <t>NEMÁM DAŇOVÉHO PORADCE
MÁM DAŇOVÉHO PORADCE
NEPODÁVÁM DAŇOVÉ PŘIZNÁNÍ</t>
        </r>
      </text>
    </comment>
    <comment ref="E23" authorId="0">
      <text>
        <r>
          <rPr>
            <b/>
            <sz val="10"/>
            <color indexed="18"/>
            <rFont val="Tahoma"/>
            <family val="2"/>
          </rPr>
          <t xml:space="preserve">DOŠLO V ROCE 2004 KE ZMĚNĚ
ZDRAVOTNÍ POJIŠŤOVNY ?
</t>
        </r>
        <r>
          <rPr>
            <b/>
            <sz val="8"/>
            <color indexed="18"/>
            <rFont val="Tahoma"/>
            <family val="2"/>
          </rPr>
          <t xml:space="preserve">
</t>
        </r>
        <r>
          <rPr>
            <b/>
            <i/>
            <sz val="10"/>
            <color indexed="12"/>
            <rFont val="Tahoma"/>
            <family val="2"/>
          </rPr>
          <t xml:space="preserve">Vyberte z předvolených možností
</t>
        </r>
        <r>
          <rPr>
            <b/>
            <i/>
            <u val="single"/>
            <sz val="10"/>
            <color indexed="10"/>
            <rFont val="Tahoma"/>
            <family val="2"/>
          </rPr>
          <t xml:space="preserve">NE </t>
        </r>
        <r>
          <rPr>
            <b/>
            <i/>
            <sz val="10"/>
            <color indexed="10"/>
            <rFont val="Tahoma"/>
            <family val="2"/>
          </rPr>
          <t xml:space="preserve">- </t>
        </r>
        <r>
          <rPr>
            <b/>
            <i/>
            <u val="single"/>
            <sz val="10"/>
            <color indexed="10"/>
            <rFont val="Tahoma"/>
            <family val="2"/>
          </rPr>
          <t xml:space="preserve"> ANO</t>
        </r>
      </text>
    </comment>
    <comment ref="C28" authorId="0">
      <text>
        <r>
          <rPr>
            <b/>
            <sz val="10"/>
            <color indexed="18"/>
            <rFont val="Tahoma"/>
            <family val="2"/>
          </rPr>
          <t xml:space="preserve">
POJISTNÉ PLATÍM</t>
        </r>
        <r>
          <rPr>
            <b/>
            <sz val="8"/>
            <color indexed="18"/>
            <rFont val="Tahoma"/>
            <family val="2"/>
          </rPr>
          <t xml:space="preserve">
</t>
        </r>
        <r>
          <rPr>
            <b/>
            <i/>
            <sz val="10"/>
            <color indexed="12"/>
            <rFont val="Tahoma"/>
            <family val="2"/>
          </rPr>
          <t xml:space="preserve">Uveďte v případě placení záloh pojistného
</t>
        </r>
        <r>
          <rPr>
            <b/>
            <i/>
            <sz val="10"/>
            <color indexed="10"/>
            <rFont val="Tahoma"/>
            <family val="2"/>
          </rPr>
          <t xml:space="preserve">a - </t>
        </r>
        <r>
          <rPr>
            <b/>
            <i/>
            <u val="single"/>
            <sz val="10"/>
            <color indexed="10"/>
            <rFont val="Tahoma"/>
            <family val="2"/>
          </rPr>
          <t xml:space="preserve"> POŠTOVNÍ POUKÁZKOU
- 
</t>
        </r>
        <r>
          <rPr>
            <b/>
            <i/>
            <sz val="10"/>
            <color indexed="12"/>
            <rFont val="Tahoma"/>
            <family val="2"/>
          </rPr>
          <t xml:space="preserve">
</t>
        </r>
      </text>
    </comment>
    <comment ref="E28" authorId="0">
      <text>
        <r>
          <rPr>
            <b/>
            <sz val="10"/>
            <color indexed="18"/>
            <rFont val="Tahoma"/>
            <family val="2"/>
          </rPr>
          <t xml:space="preserve">POČET POŠTOVNÍCH POUKÁZEK
</t>
        </r>
        <r>
          <rPr>
            <b/>
            <sz val="8"/>
            <color indexed="18"/>
            <rFont val="Tahoma"/>
            <family val="2"/>
          </rPr>
          <t xml:space="preserve">
</t>
        </r>
        <r>
          <rPr>
            <b/>
            <i/>
            <sz val="10"/>
            <color indexed="12"/>
            <rFont val="Tahoma"/>
            <family val="2"/>
          </rPr>
          <t xml:space="preserve">Uveďte počet poukázek, které Vám mají být zaslány </t>
        </r>
        <r>
          <rPr>
            <b/>
            <i/>
            <u val="single"/>
            <sz val="10"/>
            <color indexed="10"/>
            <rFont val="Tahoma"/>
            <family val="2"/>
          </rPr>
          <t>(max. 13)</t>
        </r>
      </text>
    </comment>
    <comment ref="E29" authorId="0">
      <text>
        <r>
          <rPr>
            <b/>
            <sz val="10"/>
            <color indexed="18"/>
            <rFont val="Tahoma"/>
            <family val="2"/>
          </rPr>
          <t xml:space="preserve">ČÍSLO ÚČTU
</t>
        </r>
        <r>
          <rPr>
            <b/>
            <sz val="8"/>
            <color indexed="18"/>
            <rFont val="Tahoma"/>
            <family val="2"/>
          </rPr>
          <t xml:space="preserve">
</t>
        </r>
        <r>
          <rPr>
            <b/>
            <i/>
            <sz val="10"/>
            <color indexed="12"/>
            <rFont val="Tahoma"/>
            <family val="2"/>
          </rPr>
          <t>Uveďte číslo účtu,
z kterého budete bezhotovostně platit 
zálohy na pojistné</t>
        </r>
      </text>
    </comment>
    <comment ref="C25" authorId="0">
      <text>
        <r>
          <rPr>
            <b/>
            <sz val="11"/>
            <color indexed="18"/>
            <rFont val="Tahoma"/>
            <family val="2"/>
          </rPr>
          <t>PŘEPLATEK</t>
        </r>
        <r>
          <rPr>
            <b/>
            <sz val="8"/>
            <color indexed="18"/>
            <rFont val="Tahoma"/>
            <family val="2"/>
          </rPr>
          <t xml:space="preserve">
</t>
        </r>
        <r>
          <rPr>
            <b/>
            <i/>
            <sz val="9"/>
            <color indexed="12"/>
            <rFont val="Tahoma"/>
            <family val="2"/>
          </rPr>
          <t xml:space="preserve">Vyberte z předvolených možností 
</t>
        </r>
        <r>
          <rPr>
            <b/>
            <i/>
            <u val="single"/>
            <sz val="10"/>
            <color indexed="10"/>
            <rFont val="Tahoma"/>
            <family val="2"/>
          </rPr>
          <t>A - NEMÁM</t>
        </r>
        <r>
          <rPr>
            <b/>
            <i/>
            <sz val="10"/>
            <color indexed="10"/>
            <rFont val="Tahoma"/>
            <family val="2"/>
          </rPr>
          <t xml:space="preserve"> přeplatek
</t>
        </r>
        <r>
          <rPr>
            <b/>
            <i/>
            <u val="single"/>
            <sz val="10"/>
            <color indexed="10"/>
            <rFont val="Tahoma"/>
            <family val="2"/>
          </rPr>
          <t>B - NEŽÁDÁM</t>
        </r>
        <r>
          <rPr>
            <b/>
            <i/>
            <sz val="10"/>
            <color indexed="10"/>
            <rFont val="Tahoma"/>
            <family val="2"/>
          </rPr>
          <t xml:space="preserve"> o vrácení přeplatku</t>
        </r>
        <r>
          <rPr>
            <b/>
            <i/>
            <u val="single"/>
            <sz val="10"/>
            <color indexed="10"/>
            <rFont val="Tahoma"/>
            <family val="2"/>
          </rPr>
          <t xml:space="preserve">
C - ŽÁDÁM </t>
        </r>
        <r>
          <rPr>
            <b/>
            <i/>
            <sz val="10"/>
            <color indexed="10"/>
            <rFont val="Tahoma"/>
            <family val="2"/>
          </rPr>
          <t xml:space="preserve"> o vrácení přeplatku</t>
        </r>
      </text>
    </comment>
    <comment ref="C29" authorId="0">
      <text>
        <r>
          <rPr>
            <b/>
            <sz val="10"/>
            <color indexed="18"/>
            <rFont val="Tahoma"/>
            <family val="2"/>
          </rPr>
          <t>POJISTNÉ PLATÍM</t>
        </r>
        <r>
          <rPr>
            <b/>
            <sz val="8"/>
            <color indexed="18"/>
            <rFont val="Tahoma"/>
            <family val="2"/>
          </rPr>
          <t xml:space="preserve">
</t>
        </r>
        <r>
          <rPr>
            <b/>
            <i/>
            <sz val="10"/>
            <color indexed="12"/>
            <rFont val="Tahoma"/>
            <family val="2"/>
          </rPr>
          <t xml:space="preserve">Uveďte v případě placení záloh pojistného
</t>
        </r>
        <r>
          <rPr>
            <b/>
            <i/>
            <sz val="10"/>
            <color indexed="10"/>
            <rFont val="Tahoma"/>
            <family val="2"/>
          </rPr>
          <t>b -</t>
        </r>
        <r>
          <rPr>
            <b/>
            <i/>
            <u val="single"/>
            <sz val="10"/>
            <color indexed="10"/>
            <rFont val="Tahoma"/>
            <family val="2"/>
          </rPr>
          <t xml:space="preserve"> BEZHOTOVOSTNÍM PŘEVODEM Z ÚČTU Č.
-
</t>
        </r>
      </text>
    </comment>
    <comment ref="C31" authorId="0">
      <text>
        <r>
          <rPr>
            <b/>
            <sz val="11"/>
            <color indexed="18"/>
            <rFont val="Tahoma"/>
            <family val="2"/>
          </rPr>
          <t>ZAMĚSTNÁNÍ SOUBĚŽNĚ SE SVČ V ROCE 2004</t>
        </r>
        <r>
          <rPr>
            <b/>
            <sz val="8"/>
            <color indexed="18"/>
            <rFont val="Tahoma"/>
            <family val="2"/>
          </rPr>
          <t xml:space="preserve">
</t>
        </r>
        <r>
          <rPr>
            <b/>
            <i/>
            <sz val="9"/>
            <color indexed="12"/>
            <rFont val="Tahoma"/>
            <family val="2"/>
          </rPr>
          <t xml:space="preserve">Vyberte z předvolených možností 
</t>
        </r>
        <r>
          <rPr>
            <b/>
            <i/>
            <u val="single"/>
            <sz val="10"/>
            <color indexed="10"/>
            <rFont val="Tahoma"/>
            <family val="2"/>
          </rPr>
          <t>A - NEBYL jsem souběžně ZAMĚSTNÁN</t>
        </r>
        <r>
          <rPr>
            <b/>
            <i/>
            <sz val="10"/>
            <color indexed="10"/>
            <rFont val="Tahoma"/>
            <family val="2"/>
          </rPr>
          <t xml:space="preserve">
</t>
        </r>
        <r>
          <rPr>
            <b/>
            <i/>
            <u val="single"/>
            <sz val="10"/>
            <color indexed="10"/>
            <rFont val="Tahoma"/>
            <family val="2"/>
          </rPr>
          <t>B - BYL jsem souběžně ZAMĚSTNÁN a samostatně výdělečná činnost byla :</t>
        </r>
      </text>
    </comment>
    <comment ref="C32" authorId="0">
      <text>
        <r>
          <rPr>
            <b/>
            <sz val="11"/>
            <color indexed="18"/>
            <rFont val="Tahoma"/>
            <family val="2"/>
          </rPr>
          <t>SAMOSTATNÁ VÝDĚLEČNÁ ČINNOST BYLA</t>
        </r>
        <r>
          <rPr>
            <b/>
            <sz val="8"/>
            <color indexed="18"/>
            <rFont val="Tahoma"/>
            <family val="2"/>
          </rPr>
          <t xml:space="preserve">
</t>
        </r>
        <r>
          <rPr>
            <b/>
            <i/>
            <sz val="9"/>
            <color indexed="12"/>
            <rFont val="Tahoma"/>
            <family val="2"/>
          </rPr>
          <t xml:space="preserve">Vyberte z předvolených možností 
</t>
        </r>
        <r>
          <rPr>
            <b/>
            <i/>
            <u val="single"/>
            <sz val="10"/>
            <color indexed="10"/>
            <rFont val="Tahoma"/>
            <family val="2"/>
          </rPr>
          <t>A - HLAVNÍM zdrojem příjmů v měsících :</t>
        </r>
        <r>
          <rPr>
            <b/>
            <i/>
            <sz val="10"/>
            <color indexed="10"/>
            <rFont val="Tahoma"/>
            <family val="2"/>
          </rPr>
          <t xml:space="preserve">
</t>
        </r>
        <r>
          <rPr>
            <b/>
            <i/>
            <u val="single"/>
            <sz val="10"/>
            <color indexed="10"/>
            <rFont val="Tahoma"/>
            <family val="2"/>
          </rPr>
          <t>B - VEDLEJŠÍM zdrojem příjmů v měsících :</t>
        </r>
      </text>
    </comment>
    <comment ref="C33" authorId="0">
      <text>
        <r>
          <rPr>
            <b/>
            <sz val="11"/>
            <color indexed="18"/>
            <rFont val="Tahoma"/>
            <family val="2"/>
          </rPr>
          <t xml:space="preserve">
OSOBY, ZA KTERÉ JE PLÁTCEM POJISTNÉHO I STÁT</t>
        </r>
        <r>
          <rPr>
            <b/>
            <sz val="8"/>
            <color indexed="18"/>
            <rFont val="Tahoma"/>
            <family val="2"/>
          </rPr>
          <t xml:space="preserve">
</t>
        </r>
        <r>
          <rPr>
            <b/>
            <i/>
            <sz val="9"/>
            <color indexed="12"/>
            <rFont val="Tahoma"/>
            <family val="2"/>
          </rPr>
          <t xml:space="preserve">Vyberte z předvolených možností </t>
        </r>
        <r>
          <rPr>
            <b/>
            <sz val="8"/>
            <color indexed="18"/>
            <rFont val="Tahoma"/>
            <family val="2"/>
          </rPr>
          <t xml:space="preserve">
</t>
        </r>
        <r>
          <rPr>
            <b/>
            <i/>
            <sz val="10"/>
            <color indexed="10"/>
            <rFont val="Tahoma"/>
            <family val="2"/>
          </rPr>
          <t xml:space="preserve"> C -</t>
        </r>
        <r>
          <rPr>
            <b/>
            <i/>
            <u val="single"/>
            <sz val="10"/>
            <color indexed="10"/>
            <rFont val="Tahoma"/>
            <family val="2"/>
          </rPr>
          <t xml:space="preserve"> PATŘIL jsem do kategorie, 
za kterou platil pojistné i stát v měsících : 
</t>
        </r>
        <r>
          <rPr>
            <b/>
            <i/>
            <sz val="10"/>
            <color indexed="10"/>
            <rFont val="Tahoma"/>
            <family val="2"/>
          </rPr>
          <t xml:space="preserve">- </t>
        </r>
        <r>
          <rPr>
            <b/>
            <i/>
            <u val="single"/>
            <sz val="10"/>
            <color indexed="10"/>
            <rFont val="Tahoma"/>
            <family val="2"/>
          </rPr>
          <t xml:space="preserve"> NEPATŘIL jsem do kategorie, 
za kterou platil pojistné i stát</t>
        </r>
        <r>
          <rPr>
            <b/>
            <sz val="8"/>
            <color indexed="18"/>
            <rFont val="Tahoma"/>
            <family val="2"/>
          </rPr>
          <t xml:space="preserve">
Kupř. :
 - nezaopatřené dítě,
- poživatel důchodu z důchodového pojištění ČR,
- žena na mateřské a rodičovské dovolené, 
příjemce peněžité pomoci v mateřství 
a příjemce rodičovského příspěvku,
- osoba pobírající dávky sociální péče 
z důvodu sociální potřebnosti,
- osoba převážně nebo úplně bezmocná 
a osoba o ni pečující ; 
osoba pečující o dlouhodobě těžce 
zdravotně postižené dítě 
vyžadující mimořádnou péči,
- a další,
</t>
        </r>
        <r>
          <rPr>
            <b/>
            <i/>
            <sz val="9"/>
            <color indexed="12"/>
            <rFont val="Tahoma"/>
            <family val="2"/>
          </rPr>
          <t xml:space="preserve">
</t>
        </r>
        <r>
          <rPr>
            <b/>
            <i/>
            <u val="single"/>
            <sz val="10"/>
            <color indexed="10"/>
            <rFont val="Tahoma"/>
            <family val="2"/>
          </rPr>
          <t xml:space="preserve">
</t>
        </r>
      </text>
    </comment>
    <comment ref="C34" authorId="0">
      <text>
        <r>
          <rPr>
            <b/>
            <sz val="11"/>
            <color indexed="18"/>
            <rFont val="Tahoma"/>
            <family val="2"/>
          </rPr>
          <t xml:space="preserve">
OSOBY, KTERÝM NEBYL STANOVEN
 MINIMÁLNÍ VYMĚŘOVACÍ ZÁKLAD
</t>
        </r>
        <r>
          <rPr>
            <b/>
            <i/>
            <sz val="9"/>
            <color indexed="12"/>
            <rFont val="Tahoma"/>
            <family val="2"/>
          </rPr>
          <t xml:space="preserve">Vyberte z předvolených možností </t>
        </r>
        <r>
          <rPr>
            <b/>
            <sz val="8"/>
            <color indexed="18"/>
            <rFont val="Tahoma"/>
            <family val="2"/>
          </rPr>
          <t xml:space="preserve">
</t>
        </r>
        <r>
          <rPr>
            <b/>
            <i/>
            <u val="single"/>
            <sz val="10"/>
            <color indexed="10"/>
            <rFont val="Tahoma"/>
            <family val="2"/>
          </rPr>
          <t xml:space="preserve"> D - PATŘIL jsem mezi osoby, kterým nebyl stanoven
 minimální vyměřovací základ v měsících :
D -  NEPATŘIL jsem mezi osoby, kterým nebyl stanoven
 minimální vyměřovací základ</t>
        </r>
        <r>
          <rPr>
            <b/>
            <sz val="8"/>
            <color indexed="18"/>
            <rFont val="Tahoma"/>
            <family val="2"/>
          </rPr>
          <t xml:space="preserve">
</t>
        </r>
      </text>
    </comment>
    <comment ref="H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I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J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K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L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M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N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O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P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Q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R35" authorId="0">
      <text>
        <r>
          <rPr>
            <b/>
            <sz val="8"/>
            <color indexed="18"/>
            <rFont val="Tahoma"/>
            <family val="2"/>
          </rPr>
          <t xml:space="preserve">
MINIMÁLNÍ VYMĚŘOVACÍ ZÁKLAD PRO OSVČ NEBYL STANOVEN
</t>
        </r>
        <r>
          <rPr>
            <b/>
            <i/>
            <sz val="8"/>
            <color indexed="12"/>
            <rFont val="Tahoma"/>
            <family val="2"/>
          </rPr>
          <t xml:space="preserve"> v kalendářním měsíci, ve kterém </t>
        </r>
        <r>
          <rPr>
            <b/>
            <u val="single"/>
            <sz val="8"/>
            <color indexed="18"/>
            <rFont val="Tahoma"/>
            <family val="2"/>
          </rPr>
          <t>po celý tento kalendářní měsíc</t>
        </r>
        <r>
          <rPr>
            <b/>
            <i/>
            <sz val="8"/>
            <color indexed="12"/>
            <rFont val="Tahoma"/>
            <family val="2"/>
          </rPr>
          <t xml:space="preserve"> trvala některá z následujících skutečností : </t>
        </r>
        <r>
          <rPr>
            <b/>
            <sz val="8"/>
            <color indexed="18"/>
            <rFont val="Tahoma"/>
            <family val="2"/>
          </rPr>
          <t xml:space="preserve">
</t>
        </r>
        <r>
          <rPr>
            <b/>
            <sz val="8"/>
            <color indexed="12"/>
            <rFont val="Tahoma"/>
            <family val="2"/>
          </rPr>
          <t xml:space="preserve">a) plátcem pojistného </t>
        </r>
        <r>
          <rPr>
            <b/>
            <sz val="8"/>
            <color indexed="18"/>
            <rFont val="Tahoma"/>
            <family val="2"/>
          </rPr>
          <t>byl i stát</t>
        </r>
        <r>
          <rPr>
            <b/>
            <sz val="8"/>
            <color indexed="12"/>
            <rFont val="Tahoma"/>
            <family val="2"/>
          </rPr>
          <t xml:space="preserve">
b) </t>
        </r>
        <r>
          <rPr>
            <b/>
            <sz val="8"/>
            <color indexed="18"/>
            <rFont val="Tahoma"/>
            <family val="2"/>
          </rPr>
          <t>ze zaměstnání bylo odvedeno pojistné</t>
        </r>
        <r>
          <rPr>
            <b/>
            <sz val="8"/>
            <color indexed="12"/>
            <rFont val="Tahoma"/>
            <family val="2"/>
          </rPr>
          <t xml:space="preserve"> vypočtené alespoň z minimálního vyměřovacího základu pro zaměstnance
c) OSVČ </t>
        </r>
        <r>
          <rPr>
            <b/>
            <sz val="8"/>
            <color indexed="18"/>
            <rFont val="Tahoma"/>
            <family val="2"/>
          </rPr>
          <t>pobírala nemocenské</t>
        </r>
        <r>
          <rPr>
            <b/>
            <sz val="8"/>
            <color indexed="12"/>
            <rFont val="Tahoma"/>
            <family val="2"/>
          </rPr>
          <t xml:space="preserve"> z nemocenského pojištění OSVČ
d) OSVČ byla </t>
        </r>
        <r>
          <rPr>
            <b/>
            <sz val="8"/>
            <color indexed="18"/>
            <rFont val="Tahoma"/>
            <family val="2"/>
          </rPr>
          <t>osobou s těžkým</t>
        </r>
        <r>
          <rPr>
            <b/>
            <sz val="8"/>
            <color indexed="12"/>
            <rFont val="Tahoma"/>
            <family val="2"/>
          </rPr>
          <t xml:space="preserve"> tělesným, smyslovým nebo mentálním </t>
        </r>
        <r>
          <rPr>
            <b/>
            <sz val="8"/>
            <color indexed="18"/>
            <rFont val="Tahoma"/>
            <family val="2"/>
          </rPr>
          <t xml:space="preserve">postižením, </t>
        </r>
        <r>
          <rPr>
            <b/>
            <sz val="8"/>
            <color indexed="12"/>
            <rFont val="Tahoma"/>
            <family val="2"/>
          </rPr>
          <t xml:space="preserve">které se poskytují mimořádné výhody II. nebo III. stupně podle předpisů o sociálním zabezpečení
e) OSVČ dosáhla věku potřebného pro </t>
        </r>
        <r>
          <rPr>
            <b/>
            <sz val="8"/>
            <color indexed="18"/>
            <rFont val="Tahoma"/>
            <family val="2"/>
          </rPr>
          <t>nárok na starobní důchod</t>
        </r>
        <r>
          <rPr>
            <b/>
            <sz val="8"/>
            <color indexed="12"/>
            <rFont val="Tahoma"/>
            <family val="2"/>
          </rPr>
          <t xml:space="preserve">, avšak nesplnila další podmínky pro jeho přiznání
f) OSVČ celodenně osobně a řádně </t>
        </r>
        <r>
          <rPr>
            <b/>
            <sz val="8"/>
            <color indexed="18"/>
            <rFont val="Tahoma"/>
            <family val="2"/>
          </rPr>
          <t>pečovala</t>
        </r>
        <r>
          <rPr>
            <b/>
            <sz val="8"/>
            <color indexed="12"/>
            <rFont val="Tahoma"/>
            <family val="2"/>
          </rPr>
          <t xml:space="preserve"> alespoň o jedno </t>
        </r>
        <r>
          <rPr>
            <b/>
            <sz val="8"/>
            <color indexed="18"/>
            <rFont val="Tahoma"/>
            <family val="2"/>
          </rPr>
          <t>dítě</t>
        </r>
        <r>
          <rPr>
            <b/>
            <sz val="8"/>
            <color indexed="12"/>
            <rFont val="Tahoma"/>
            <family val="2"/>
          </rPr>
          <t xml:space="preserve"> do 7 let nebo nejméně o 2 děti do 15 let věku. Za celodenní péči není považována péče u OSVČ, která umístila dítě předškolního věku do zařízení na dobu přesahující 4 hodiny denně, nebo dítě školou povinné do zařízení na dobu přesahující vyučování, nebo dítě umístila do zařízení s celotýdenním nebo celoročním provozem.</t>
        </r>
      </text>
    </comment>
    <comment ref="G29" authorId="0">
      <text>
        <r>
          <rPr>
            <b/>
            <sz val="10"/>
            <color indexed="18"/>
            <rFont val="Tahoma"/>
            <family val="2"/>
          </rPr>
          <t xml:space="preserve">SMĚROVÝ KÓD BANKY
</t>
        </r>
        <r>
          <rPr>
            <b/>
            <sz val="8"/>
            <color indexed="18"/>
            <rFont val="Tahoma"/>
            <family val="2"/>
          </rPr>
          <t xml:space="preserve">
</t>
        </r>
        <r>
          <rPr>
            <b/>
            <i/>
            <sz val="10"/>
            <color indexed="12"/>
            <rFont val="Tahoma"/>
            <family val="2"/>
          </rPr>
          <t>Uveďte směrový kód banky</t>
        </r>
      </text>
    </comment>
  </commentList>
</comments>
</file>

<file path=xl/sharedStrings.xml><?xml version="1.0" encoding="utf-8"?>
<sst xmlns="http://schemas.openxmlformats.org/spreadsheetml/2006/main" count="263" uniqueCount="258">
  <si>
    <t>PŘEHLED</t>
  </si>
  <si>
    <t>Razítko podatelny VZP, podpis</t>
  </si>
  <si>
    <t>Příjmení  a jméno :</t>
  </si>
  <si>
    <t>Číslo pojištěnce z průkazu pojištěnce VZP (rodné číslo)</t>
  </si>
  <si>
    <t xml:space="preserve">Adresa trvalého pobytu: </t>
  </si>
  <si>
    <t>PSČ:</t>
  </si>
  <si>
    <t>DAŇOVÉ PŘIZNÁNÍ jsem podal u FÚ dne :</t>
  </si>
  <si>
    <t>DAŇOVÉ PŘIZNÁNÍ mělo být podáno dne :</t>
  </si>
  <si>
    <t>razítko finančního úřadu</t>
  </si>
  <si>
    <t>Dne :</t>
  </si>
  <si>
    <t xml:space="preserve">ODDÍL  A - Pojistné OSVČ </t>
  </si>
  <si>
    <t>Text</t>
  </si>
  <si>
    <t>řádek 1 - řádek 2</t>
  </si>
  <si>
    <t>13</t>
  </si>
  <si>
    <t>Zaokrouhleno na korunu nahoru.</t>
  </si>
  <si>
    <t>ODDÍL C - Přeplatek - doplatek</t>
  </si>
  <si>
    <t>řádek 41 - řádek 16</t>
  </si>
  <si>
    <t>+ = PŘEPLATEK</t>
  </si>
  <si>
    <t>- = DOPLATEK</t>
  </si>
  <si>
    <t>ODDÍL D - Nová výše zálohy</t>
  </si>
  <si>
    <t>Význam mají pouze kladné hodnoty zálohy.</t>
  </si>
  <si>
    <t>Podpis :</t>
  </si>
  <si>
    <t>ŘÁDNÝ</t>
  </si>
  <si>
    <t>Rodné číslo :</t>
  </si>
  <si>
    <t>Řádek</t>
  </si>
  <si>
    <t>D - Patřil jsem mezi osoby, kterým NEBYL stanoven minimální vyměřovací základ v měsících :</t>
  </si>
  <si>
    <t>A - NEMÁM přeplatek pojistného</t>
  </si>
  <si>
    <t>B - NEŽÁDÁM o vrácení přeplatku. Žádám o použití přeplatku na úhrady záloh na pojistné v dalším období.</t>
  </si>
  <si>
    <t>C - ŽÁDÁM o vrácení přeplatku ve výši</t>
  </si>
  <si>
    <r>
      <t xml:space="preserve">Z toho počet měsíců, kdy byla OSVČ </t>
    </r>
    <r>
      <rPr>
        <sz val="8"/>
        <color indexed="12"/>
        <rFont val="Times New Roman"/>
        <family val="1"/>
      </rPr>
      <t>pojištěna u VZP</t>
    </r>
    <r>
      <rPr>
        <sz val="8"/>
        <rFont val="Times New Roman"/>
        <family val="1"/>
      </rPr>
      <t xml:space="preserve"> ČR.</t>
    </r>
  </si>
  <si>
    <t>1.</t>
  </si>
  <si>
    <t>2.</t>
  </si>
  <si>
    <t>3.</t>
  </si>
  <si>
    <t>4.</t>
  </si>
  <si>
    <t>5.</t>
  </si>
  <si>
    <t>6.</t>
  </si>
  <si>
    <t>7.</t>
  </si>
  <si>
    <t>8.</t>
  </si>
  <si>
    <t>9.</t>
  </si>
  <si>
    <t>10.</t>
  </si>
  <si>
    <t>11.</t>
  </si>
  <si>
    <t>12.</t>
  </si>
  <si>
    <t>Poučení :</t>
  </si>
  <si>
    <t>Datum podání PŘEHLEDU (vyplňuje VZP)</t>
  </si>
  <si>
    <t>tel :</t>
  </si>
  <si>
    <t>Adresa, na kterou má být zasílána korespondence, je -li odlišná od adresy trvalého pobytu :</t>
  </si>
  <si>
    <r>
      <t xml:space="preserve">Pokud záloha vyjde větší než </t>
    </r>
    <r>
      <rPr>
        <b/>
        <sz val="8"/>
        <color indexed="12"/>
        <rFont val="Times New Roman"/>
        <family val="1"/>
      </rPr>
      <t>5 468</t>
    </r>
    <r>
      <rPr>
        <sz val="8"/>
        <rFont val="Times New Roman"/>
        <family val="1"/>
      </rPr>
      <t xml:space="preserve">, zapíše se </t>
    </r>
    <r>
      <rPr>
        <b/>
        <sz val="8"/>
        <color indexed="12"/>
        <rFont val="Times New Roman"/>
        <family val="1"/>
      </rPr>
      <t>5 468</t>
    </r>
    <r>
      <rPr>
        <sz val="8"/>
        <rFont val="Times New Roman"/>
        <family val="1"/>
      </rPr>
      <t>.</t>
    </r>
  </si>
  <si>
    <r>
      <t xml:space="preserve">JE VAŠE PŘÍPADNÉ SOUBĚŽNÉ ZAMĚSTNÁNÍ </t>
    </r>
    <r>
      <rPr>
        <b/>
        <sz val="10"/>
        <color indexed="10"/>
        <rFont val="Times New Roman"/>
        <family val="1"/>
      </rPr>
      <t xml:space="preserve">HLAVNÍM ZDROJEM </t>
    </r>
    <r>
      <rPr>
        <b/>
        <sz val="10"/>
        <color indexed="12"/>
        <rFont val="Times New Roman"/>
        <family val="1"/>
      </rPr>
      <t>PŘÍJMŮ ?</t>
    </r>
  </si>
  <si>
    <t>Vysvětlivky :</t>
  </si>
  <si>
    <t>kusů těchto poukázek (max. 13 ks)</t>
  </si>
  <si>
    <t>směrový kód banky :</t>
  </si>
  <si>
    <t>spec.symbol :</t>
  </si>
  <si>
    <r>
      <t xml:space="preserve">Přeplatek bude vrácen </t>
    </r>
    <r>
      <rPr>
        <b/>
        <sz val="8"/>
        <color indexed="12"/>
        <rFont val="Times New Roman"/>
        <family val="1"/>
      </rPr>
      <t>poštovní poukázkou</t>
    </r>
    <r>
      <rPr>
        <sz val="8"/>
        <rFont val="Times New Roman"/>
        <family val="1"/>
      </rPr>
      <t xml:space="preserve"> nebo </t>
    </r>
    <r>
      <rPr>
        <b/>
        <sz val="8"/>
        <color indexed="12"/>
        <rFont val="Times New Roman"/>
        <family val="1"/>
      </rPr>
      <t>převodem na účet</t>
    </r>
    <r>
      <rPr>
        <sz val="8"/>
        <rFont val="Times New Roman"/>
        <family val="1"/>
      </rPr>
      <t xml:space="preserve"> podle níže uvedených údajů.</t>
    </r>
  </si>
  <si>
    <t>Pokud je tato částka menší než částka řádku 9, zapíše se částka řádku 9. Pokud je tato částka větší než 486 000, zapíše se částka 486 000.</t>
  </si>
  <si>
    <t>(řádek 14 x  řádek 5) : řádek 4</t>
  </si>
  <si>
    <t>Kód 111</t>
  </si>
  <si>
    <r>
      <t xml:space="preserve">Přeplatek </t>
    </r>
    <r>
      <rPr>
        <sz val="8"/>
        <rFont val="Times New Roman"/>
        <family val="1"/>
      </rPr>
      <t xml:space="preserve"> (vyberte z nabízených možností rozkliknutím) :</t>
    </r>
  </si>
  <si>
    <r>
      <t xml:space="preserve">Pojistné (zálohy na pojistné)  platím </t>
    </r>
    <r>
      <rPr>
        <sz val="8"/>
        <rFont val="Times New Roman"/>
        <family val="1"/>
      </rPr>
      <t xml:space="preserve"> (vyberte rozkliknutím správný výraz a doplňte příslušné údaje ) :</t>
    </r>
  </si>
  <si>
    <r>
      <t>PROHLÁŠENÍ</t>
    </r>
    <r>
      <rPr>
        <sz val="8"/>
        <rFont val="Times New Roman"/>
        <family val="1"/>
      </rPr>
      <t xml:space="preserve">  :  (vyberte rozkliknutím)</t>
    </r>
  </si>
  <si>
    <t>Vyberete písmeno podle Poučení na str. 4 bod 10 či podle nápovědy :</t>
  </si>
  <si>
    <r>
      <t xml:space="preserve">Pokud vyberte písmeno </t>
    </r>
    <r>
      <rPr>
        <b/>
        <sz val="10"/>
        <color indexed="12"/>
        <rFont val="Times New Roman"/>
        <family val="1"/>
      </rPr>
      <t>f</t>
    </r>
    <r>
      <rPr>
        <sz val="8"/>
        <rFont val="Times New Roman"/>
        <family val="1"/>
      </rPr>
      <t>, uveďte rodná čísla dětí :</t>
    </r>
  </si>
  <si>
    <t>Prohlašuji, že všechny údaje v tomto PŘEHLEDU jsou pravdivé, a že oznámím VZP všechny změny údajů, a to do 8 dnů ode dne, kdy jsem se o změněné skutečnosti dozvěděl.</t>
  </si>
  <si>
    <r>
      <t xml:space="preserve">Typ PŘEHLEDU </t>
    </r>
    <r>
      <rPr>
        <sz val="10"/>
        <rFont val="Times New Roman"/>
        <family val="1"/>
      </rPr>
      <t>(vyberte rozkliknutím)</t>
    </r>
    <r>
      <rPr>
        <b/>
        <sz val="12"/>
        <rFont val="Times New Roman"/>
        <family val="1"/>
      </rPr>
      <t xml:space="preserve"> :</t>
    </r>
  </si>
  <si>
    <t>8</t>
  </si>
  <si>
    <r>
      <t xml:space="preserve">Pokud se dodatečně změní skutečnosti uvedené v tomto PŘEHLEDU, je OSVČ povinna do 8 dnů ode dne, kdy se o změně dozvěděla, podat </t>
    </r>
    <r>
      <rPr>
        <b/>
        <sz val="8"/>
        <rFont val="Times New Roman"/>
        <family val="1"/>
      </rPr>
      <t>opravný PŘEHLED</t>
    </r>
    <r>
      <rPr>
        <sz val="8"/>
        <rFont val="Times New Roman"/>
        <family val="1"/>
      </rPr>
      <t xml:space="preserve"> a do 30 dnů doplatit dlužné pojistné. Nebyl-li PŘEHLED opraven na základě dodatečně zjištěných skutečností (např. opravné nebo dodatečné daňové přiznání, kontrola FÚ apod.), ale pouze opravuje nepřesně nebo chybně vyplněný PŘEHLED, nejedná se o opravný PŘEHLED, ale jen o opravu PŘEHLEDU.</t>
    </r>
  </si>
  <si>
    <t>0800</t>
  </si>
  <si>
    <t>/</t>
  </si>
  <si>
    <t>D - Patřil jsem mezi osoby, kterým BYL stanoven minimální vyměřovací základ</t>
  </si>
  <si>
    <t>0100</t>
  </si>
  <si>
    <t>KOM</t>
  </si>
  <si>
    <t>Komerční banka, a.s.</t>
  </si>
  <si>
    <t>0300</t>
  </si>
  <si>
    <t>CEKO</t>
  </si>
  <si>
    <t>Československá obchodní banka, a.s.</t>
  </si>
  <si>
    <t>0400</t>
  </si>
  <si>
    <t>ZIBA</t>
  </si>
  <si>
    <t>Živnostenská banka, a.s.</t>
  </si>
  <si>
    <t>0600</t>
  </si>
  <si>
    <t>GECB</t>
  </si>
  <si>
    <t>GE Capital Bank, a.s.</t>
  </si>
  <si>
    <t>0710</t>
  </si>
  <si>
    <t>CNBA</t>
  </si>
  <si>
    <t>Česká národní banka</t>
  </si>
  <si>
    <t>CSPO</t>
  </si>
  <si>
    <t>Česká spořitelna, a.s.</t>
  </si>
  <si>
    <t>1900</t>
  </si>
  <si>
    <t>SOGE</t>
  </si>
  <si>
    <t>Societé Générale, a.s. Praha</t>
  </si>
  <si>
    <t>2100</t>
  </si>
  <si>
    <t>CMHB</t>
  </si>
  <si>
    <t>Českomoravská hypoteční banka, a.s.</t>
  </si>
  <si>
    <t>2200</t>
  </si>
  <si>
    <t>BHAN</t>
  </si>
  <si>
    <t>IPB divize Moravská spořitelna</t>
  </si>
  <si>
    <t>2400</t>
  </si>
  <si>
    <t>EXPA</t>
  </si>
  <si>
    <t>eBanka</t>
  </si>
  <si>
    <t>2500</t>
  </si>
  <si>
    <t>INPA</t>
  </si>
  <si>
    <t>Interbanka, a.s. Praha</t>
  </si>
  <si>
    <t>2600</t>
  </si>
  <si>
    <t>CITI</t>
  </si>
  <si>
    <t>Citibank, a.s. Praha</t>
  </si>
  <si>
    <t>2700</t>
  </si>
  <si>
    <t>CAB</t>
  </si>
  <si>
    <t>HVB Bank Czech Republic, a.s.</t>
  </si>
  <si>
    <t>3300</t>
  </si>
  <si>
    <t>KOBP</t>
  </si>
  <si>
    <t>Konsolidační banka Praha</t>
  </si>
  <si>
    <t>3400</t>
  </si>
  <si>
    <t>UNBO</t>
  </si>
  <si>
    <t>Union banka, a.s.</t>
  </si>
  <si>
    <t>3500</t>
  </si>
  <si>
    <t>INGB</t>
  </si>
  <si>
    <t>Internationale Nederlanden Bank N.V.</t>
  </si>
  <si>
    <t>4000</t>
  </si>
  <si>
    <t>BNDB</t>
  </si>
  <si>
    <t>BNP Dresdner Bank, a.s.</t>
  </si>
  <si>
    <t>4300</t>
  </si>
  <si>
    <t>CMZR</t>
  </si>
  <si>
    <t>Českomoravská záruční a rozvojová banka, a.s.</t>
  </si>
  <si>
    <t>4400</t>
  </si>
  <si>
    <t>GIBA</t>
  </si>
  <si>
    <t>Giro Credit Banka Praha, a.s.</t>
  </si>
  <si>
    <t>4500</t>
  </si>
  <si>
    <t>MOB</t>
  </si>
  <si>
    <t>Moravia banka, a.s.</t>
  </si>
  <si>
    <t>4600</t>
  </si>
  <si>
    <t>PLBA</t>
  </si>
  <si>
    <t>Plzeňská banka, a.s.</t>
  </si>
  <si>
    <t>5000</t>
  </si>
  <si>
    <t>CRLY</t>
  </si>
  <si>
    <t>Credit Lyonnais Bank Praha, a.s.</t>
  </si>
  <si>
    <t>5100</t>
  </si>
  <si>
    <t>INBA</t>
  </si>
  <si>
    <t>Investiční a poštovní banka, a.s.</t>
  </si>
  <si>
    <t>5400</t>
  </si>
  <si>
    <t>ABN</t>
  </si>
  <si>
    <t>ABN AMRO Bank N.V.</t>
  </si>
  <si>
    <t>5500</t>
  </si>
  <si>
    <t>RZBC</t>
  </si>
  <si>
    <t>Raiffeisen bank, a.s.</t>
  </si>
  <si>
    <t>6000</t>
  </si>
  <si>
    <t>PMBA</t>
  </si>
  <si>
    <t>První městská banka, a.s.</t>
  </si>
  <si>
    <t>6100</t>
  </si>
  <si>
    <t>ICBN</t>
  </si>
  <si>
    <t>IC banka, a.s. Praha</t>
  </si>
  <si>
    <t>6200</t>
  </si>
  <si>
    <t>COB</t>
  </si>
  <si>
    <t>Commerzbank AG</t>
  </si>
  <si>
    <t>6400</t>
  </si>
  <si>
    <t>UNIV</t>
  </si>
  <si>
    <t>Universal banka, a.s.</t>
  </si>
  <si>
    <t>6700</t>
  </si>
  <si>
    <t>SUBA</t>
  </si>
  <si>
    <t>Všeobecná úverová banka, a.s., pobočka Praha</t>
  </si>
  <si>
    <t>6800</t>
  </si>
  <si>
    <t>VBOE</t>
  </si>
  <si>
    <t>Ősterreichische Volksbanken A.G., filiale BRNO</t>
  </si>
  <si>
    <t>7910</t>
  </si>
  <si>
    <t>DEUT</t>
  </si>
  <si>
    <t>Deutsche Bank A.G., pobočka Praha</t>
  </si>
  <si>
    <t>7920</t>
  </si>
  <si>
    <t>FORE</t>
  </si>
  <si>
    <t>Foresbank, a.s.</t>
  </si>
  <si>
    <t>7940</t>
  </si>
  <si>
    <t>SPWT</t>
  </si>
  <si>
    <t>Waldviertler Sparkasse von 1842</t>
  </si>
  <si>
    <t>7950</t>
  </si>
  <si>
    <t>ARSS</t>
  </si>
  <si>
    <t>Raiffeisenbank stavební spořitelna, a.s.</t>
  </si>
  <si>
    <t>7960</t>
  </si>
  <si>
    <t>CMSS</t>
  </si>
  <si>
    <t>Českomoravská stavební spořitelna, a.s.</t>
  </si>
  <si>
    <t>7970</t>
  </si>
  <si>
    <t>SSW</t>
  </si>
  <si>
    <t>Stavební spořitelna Wűstenrot, a.s.</t>
  </si>
  <si>
    <t>7990</t>
  </si>
  <si>
    <t>VSPO</t>
  </si>
  <si>
    <t>Všeobecná stavební spořitelna KB, a.s.</t>
  </si>
  <si>
    <t>8030</t>
  </si>
  <si>
    <t>DRB</t>
  </si>
  <si>
    <t>Raiffeisenbank, pobočka Cheb</t>
  </si>
  <si>
    <t>8040</t>
  </si>
  <si>
    <t>SMW</t>
  </si>
  <si>
    <t>Sparkasse Muhlviertel - West</t>
  </si>
  <si>
    <t>8060</t>
  </si>
  <si>
    <t>CSST</t>
  </si>
  <si>
    <t>ČS stavební spořitelna, a.s.</t>
  </si>
  <si>
    <t>8070</t>
  </si>
  <si>
    <t>HYPS</t>
  </si>
  <si>
    <t>HYPO - stavební spořitelna</t>
  </si>
  <si>
    <t>8090</t>
  </si>
  <si>
    <t>CEXB</t>
  </si>
  <si>
    <t>Česká exportní banka, a.s.</t>
  </si>
  <si>
    <r>
      <t>- OSVČ</t>
    </r>
    <r>
      <rPr>
        <sz val="8"/>
        <rFont val="Times New Roman"/>
        <family val="1"/>
      </rPr>
      <t xml:space="preserve"> pro kterou </t>
    </r>
    <r>
      <rPr>
        <b/>
        <sz val="8"/>
        <color indexed="12"/>
        <rFont val="Times New Roman"/>
        <family val="1"/>
      </rPr>
      <t>není stanoven</t>
    </r>
    <r>
      <rPr>
        <sz val="8"/>
        <rFont val="Times New Roman"/>
        <family val="1"/>
      </rPr>
      <t xml:space="preserve"> minimální vyměřovací základ (viz Poučení na str. 4, bod 10), zapíše částku vypočtenou podle vzorce;</t>
    </r>
  </si>
  <si>
    <t>MAX</t>
  </si>
  <si>
    <r>
      <t xml:space="preserve">Osoby, za které je </t>
    </r>
    <r>
      <rPr>
        <b/>
        <sz val="8"/>
        <rFont val="Times New Roman"/>
        <family val="1"/>
      </rPr>
      <t>plátcem</t>
    </r>
    <r>
      <rPr>
        <sz val="8"/>
        <rFont val="Times New Roman"/>
        <family val="1"/>
      </rPr>
      <t xml:space="preserve"> pojistného </t>
    </r>
    <r>
      <rPr>
        <b/>
        <sz val="8"/>
        <rFont val="Times New Roman"/>
        <family val="1"/>
      </rPr>
      <t>i stát</t>
    </r>
    <r>
      <rPr>
        <sz val="8"/>
        <rFont val="Times New Roman"/>
        <family val="1"/>
      </rPr>
      <t xml:space="preserve">, jsou uvedeny v § 7 odst. 1 zákona č. 48/1997 Sb., ve znění pozdějších předpisů. Jedná se např. o tyto osoby : </t>
    </r>
  </si>
  <si>
    <t>- a další.</t>
  </si>
  <si>
    <t>c) OSVČ pobírala nemocenské z nemocenského pojištění osob samostatně výdělečně činných,</t>
  </si>
  <si>
    <t>d) OSVČ byla osobou s těžkým tělesným, smyslovým nebo mentálním postižením, které se poskytují mimořádné výhody  II. nebo III. stupně podle předpisů o sociálním zabezpečení,</t>
  </si>
  <si>
    <t xml:space="preserve">e) OSVČ dosáhla věku potřebného pro nárok na starobní důchod, avšak nesplnila další podmínky pro jeho přiznání, </t>
  </si>
  <si>
    <t xml:space="preserve">f) OSVČ celodenně osobně a řádně pečovala alespoň o jedno dítě do 7 let nebo nejméně o dvě děti do 15 let věku. </t>
  </si>
  <si>
    <t>Za celodenní péči není považována péče u OSVČ, která umístila dítě předškolního věku do školského zařízení na dobu přesahující 4 hod. denně, nebo dítě školou povinné do školského zařízení na dobu přesahující vyučování, nebo dítě umístila do zařízení s celotýdenním nebo celoročním provozem.</t>
  </si>
  <si>
    <t>a) plátcem pojistného byl i stát, (viz bod 9)</t>
  </si>
  <si>
    <t>b) v zaměstnání bylo odvedeno pojistné vypočtené alespoň z minimálního vyměřovacího základu pro zaměstnance,</t>
  </si>
  <si>
    <t>Vyplní pojištěnec (Kč, měsíce)</t>
  </si>
  <si>
    <r>
      <t>Spolupracující osoba</t>
    </r>
    <r>
      <rPr>
        <sz val="8"/>
        <rFont val="Times New Roman"/>
        <family val="1"/>
      </rPr>
      <t>, na kterou je převedena část příjmů a výdajů osoby samostatně výdělečně činné, je považována za OSVČ. Musí tedy být po celou dobu, kdy postupuje jako spolupracující osoba, u zdravotní pojišťovny přihlášena jako OSVČ, musí podávat samostatný PŘEHLED a platit zálohy na pojistné, pokud není od placení záloh zákonem osvobozena.</t>
    </r>
  </si>
  <si>
    <t>- nezaopatřené děti,</t>
  </si>
  <si>
    <t xml:space="preserve">- poživatelé důchodu z důchodového pojištění ČR, </t>
  </si>
  <si>
    <t>- osoby pobírající dávky sociální péče z důvodu sociální potřebnosti,</t>
  </si>
  <si>
    <t>- osoby převážně nebo úplně bezmocné a osoby o ně pečující, osoby pečující o dlouhodobě těžce zdravotně postižené děti vyžadující mimořádnou péči,</t>
  </si>
  <si>
    <t>- ženy na mateřské a rodičovské dovolené, příjemci peněžité pomoci v mateřství a příjemci rodičovského příspěvku,</t>
  </si>
  <si>
    <t xml:space="preserve">C - PATŘIL jsem mezi osoby, za které platil pojistné i STÁT v měsících : </t>
  </si>
  <si>
    <t>C - NEPATŘIL jsem mezi osoby, za které platil pojistné i STÁT</t>
  </si>
  <si>
    <r>
      <t xml:space="preserve">za rok  </t>
    </r>
    <r>
      <rPr>
        <b/>
        <sz val="18"/>
        <color indexed="12"/>
        <rFont val="Times New Roman"/>
        <family val="1"/>
      </rPr>
      <t>2004</t>
    </r>
  </si>
  <si>
    <t>o příjmech a výdajích ze samostatné výdělečné činnosti a úhrnu záloh na pojistné                                              ( § 24 odst. 2 a 3 zák. č. 592/1992 Sb., ve znění pozdějších předpisů )</t>
  </si>
  <si>
    <r>
      <t xml:space="preserve">V roce </t>
    </r>
    <r>
      <rPr>
        <b/>
        <sz val="8"/>
        <rFont val="Times New Roman"/>
        <family val="1"/>
      </rPr>
      <t>2004</t>
    </r>
    <r>
      <rPr>
        <sz val="8"/>
        <rFont val="Times New Roman"/>
        <family val="1"/>
      </rPr>
      <t xml:space="preserve"> jsem změnil zdravotní pojišťovnu  :</t>
    </r>
  </si>
  <si>
    <t>A - V roce 2004 jsem NEBYL souběžně se samostatnou výdělečnou činností ZAMĚSTNÁN</t>
  </si>
  <si>
    <t>B - V roce 2004 jsem BYL souběžně se samostatnou výdělečnou činností ZAMĚSTNÁN a samostatně výdělečná činnost BYLA</t>
  </si>
  <si>
    <r>
      <t xml:space="preserve">Počet kalendářních </t>
    </r>
    <r>
      <rPr>
        <sz val="8"/>
        <color indexed="12"/>
        <rFont val="Times New Roman"/>
        <family val="1"/>
      </rPr>
      <t>měsíců</t>
    </r>
    <r>
      <rPr>
        <sz val="8"/>
        <rFont val="Times New Roman"/>
        <family val="1"/>
      </rPr>
      <t xml:space="preserve">, ve kterých v roce 2004 </t>
    </r>
    <r>
      <rPr>
        <sz val="8"/>
        <color indexed="12"/>
        <rFont val="Times New Roman"/>
        <family val="1"/>
      </rPr>
      <t>trvala</t>
    </r>
    <r>
      <rPr>
        <sz val="8"/>
        <rFont val="Times New Roman"/>
        <family val="1"/>
      </rPr>
      <t xml:space="preserve"> samostatná výdělečná činnost.</t>
    </r>
  </si>
  <si>
    <r>
      <t xml:space="preserve">Počet kalendářních měsíců, ve kterých byla samostatná výdělečná činnost v roce 2004 </t>
    </r>
    <r>
      <rPr>
        <b/>
        <sz val="8"/>
        <color indexed="12"/>
        <rFont val="Times New Roman"/>
        <family val="1"/>
      </rPr>
      <t>hlavním zdrojem příjmu</t>
    </r>
    <r>
      <rPr>
        <sz val="8"/>
        <rFont val="Times New Roman"/>
        <family val="1"/>
      </rPr>
      <t xml:space="preserve">. Neuvádějí se takové měsíce, ve kterých OSVČ patřila po celý kalendářní měsíc mezi osoby, kterým </t>
    </r>
    <r>
      <rPr>
        <b/>
        <sz val="8"/>
        <color indexed="12"/>
        <rFont val="Times New Roman"/>
        <family val="1"/>
      </rPr>
      <t>nebyl</t>
    </r>
    <r>
      <rPr>
        <sz val="8"/>
        <rFont val="Times New Roman"/>
        <family val="1"/>
      </rPr>
      <t xml:space="preserve"> stanoven minimální vyměřovací základ (viz Poučení na str. 4, bod 10).</t>
    </r>
  </si>
  <si>
    <r>
      <t>Výdaje vynaložené na dosažení, zajištění a udržení příjmů ze samostatné výdělečné činnosti v roce 2004</t>
    </r>
    <r>
      <rPr>
        <sz val="8"/>
        <rFont val="Times New Roman"/>
        <family val="1"/>
      </rPr>
      <t xml:space="preserve">. (viz také Poučení na str. 4,  bod 3)  Zahrnují se </t>
    </r>
    <r>
      <rPr>
        <sz val="8"/>
        <color indexed="12"/>
        <rFont val="Times New Roman"/>
        <family val="1"/>
      </rPr>
      <t>veškeré výdaje z roku 2004.</t>
    </r>
    <r>
      <rPr>
        <sz val="8"/>
        <rFont val="Times New Roman"/>
        <family val="1"/>
      </rPr>
      <t xml:space="preserve"> Výše </t>
    </r>
    <r>
      <rPr>
        <sz val="8"/>
        <color indexed="12"/>
        <rFont val="Times New Roman"/>
        <family val="1"/>
      </rPr>
      <t>ztráty</t>
    </r>
    <r>
      <rPr>
        <sz val="8"/>
        <rFont val="Times New Roman"/>
        <family val="1"/>
      </rPr>
      <t xml:space="preserve"> za předchozí zdaňovací období, uplatňovaná pro daňové účely, se </t>
    </r>
    <r>
      <rPr>
        <sz val="8"/>
        <color indexed="12"/>
        <rFont val="Times New Roman"/>
        <family val="1"/>
      </rPr>
      <t>nezahrnuje</t>
    </r>
  </si>
  <si>
    <r>
      <t>Příjmy ze samostatné výdělečné činnosti v roce 2004</t>
    </r>
    <r>
      <rPr>
        <sz val="8"/>
        <rFont val="Times New Roman"/>
        <family val="1"/>
      </rPr>
      <t xml:space="preserve">. (viz také Poučení na str. 4, bod 3) Zahrnují se </t>
    </r>
    <r>
      <rPr>
        <sz val="8"/>
        <color indexed="12"/>
        <rFont val="Times New Roman"/>
        <family val="1"/>
      </rPr>
      <t>veškeré příjmy z roku 2004</t>
    </r>
    <r>
      <rPr>
        <sz val="8"/>
        <rFont val="Times New Roman"/>
        <family val="1"/>
      </rPr>
      <t xml:space="preserve"> i ty, které jsou pro daňové účely rozděleny na více let.</t>
    </r>
  </si>
  <si>
    <r>
      <t xml:space="preserve">Počet měsíců, ve kterých byl pojištěnec v období </t>
    </r>
    <r>
      <rPr>
        <b/>
        <sz val="8"/>
        <color indexed="12"/>
        <rFont val="Times New Roman"/>
        <family val="1"/>
      </rPr>
      <t>leden - červenec 2004</t>
    </r>
    <r>
      <rPr>
        <sz val="8"/>
        <rFont val="Times New Roman"/>
        <family val="1"/>
      </rPr>
      <t xml:space="preserve">  OSVČ a současně byl zařazen po celý kalendářní měsíc mezi osoby, za které </t>
    </r>
    <r>
      <rPr>
        <sz val="8"/>
        <color indexed="12"/>
        <rFont val="Times New Roman"/>
        <family val="1"/>
      </rPr>
      <t xml:space="preserve">platil pojistné i stát </t>
    </r>
    <r>
      <rPr>
        <sz val="8"/>
        <rFont val="Times New Roman"/>
        <family val="1"/>
      </rPr>
      <t xml:space="preserve">(viz Poučení na str. 4, bod 9). Uvádějí se pouze měsíce, ve kterých nebyl proveden odpočet </t>
    </r>
    <r>
      <rPr>
        <sz val="8"/>
        <color indexed="12"/>
        <rFont val="Times New Roman"/>
        <family val="1"/>
      </rPr>
      <t xml:space="preserve">3 520 Kč </t>
    </r>
    <r>
      <rPr>
        <sz val="8"/>
        <rFont val="Times New Roman"/>
        <family val="1"/>
      </rPr>
      <t xml:space="preserve"> u zaměstnavatele.</t>
    </r>
  </si>
  <si>
    <r>
      <t xml:space="preserve">7 928,5 x řádek 6                                                            </t>
    </r>
    <r>
      <rPr>
        <sz val="8"/>
        <rFont val="Times New Roman"/>
        <family val="1"/>
      </rPr>
      <t>(viz Vysvětlivky str. 3, bod 2)</t>
    </r>
  </si>
  <si>
    <r>
      <t xml:space="preserve">3 520 x řádek 8     </t>
    </r>
    <r>
      <rPr>
        <sz val="8"/>
        <rFont val="Times New Roman"/>
        <family val="1"/>
      </rPr>
      <t xml:space="preserve">                                      Hodnota řádku 8 může být nejvýše rovna 7.</t>
    </r>
  </si>
  <si>
    <t>0,4 x ( řádek 12 - řádek 13 )</t>
  </si>
  <si>
    <r>
      <t>Pojistné za rok 2004</t>
    </r>
    <r>
      <rPr>
        <sz val="10"/>
        <rFont val="Times New Roman"/>
        <family val="1"/>
      </rPr>
      <t xml:space="preserve"> :   </t>
    </r>
    <r>
      <rPr>
        <b/>
        <sz val="10"/>
        <rFont val="Times New Roman"/>
        <family val="1"/>
      </rPr>
      <t>0,135 x řádek 15</t>
    </r>
    <r>
      <rPr>
        <sz val="10"/>
        <rFont val="Times New Roman"/>
        <family val="1"/>
      </rPr>
      <t xml:space="preserve">    </t>
    </r>
    <r>
      <rPr>
        <sz val="8"/>
        <rFont val="Times New Roman"/>
        <family val="1"/>
      </rPr>
      <t>Zaokrouhleno na korunu nahoru</t>
    </r>
  </si>
  <si>
    <r>
      <t xml:space="preserve">Úhrn zaplacených záloh na pojistné za měsíce roku 2004, odvedených na účet VZP ČR, a nevráceného přeplatku podle PŘEHLEDU za rok 2003, použitého na úhradu záloh v roce 2004. </t>
    </r>
    <r>
      <rPr>
        <b/>
        <sz val="8"/>
        <color indexed="12"/>
        <rFont val="Times New Roman"/>
        <family val="1"/>
      </rPr>
      <t>Zahrnují se platby za rok 2004</t>
    </r>
    <r>
      <rPr>
        <sz val="8"/>
        <rFont val="Times New Roman"/>
        <family val="1"/>
      </rPr>
      <t xml:space="preserve"> provedené do 10. 1. 2005 včetně. </t>
    </r>
    <r>
      <rPr>
        <b/>
        <sz val="8"/>
        <color indexed="12"/>
        <rFont val="Times New Roman"/>
        <family val="1"/>
      </rPr>
      <t>Nezahrnují se platby</t>
    </r>
    <r>
      <rPr>
        <sz val="8"/>
        <rFont val="Times New Roman"/>
        <family val="1"/>
      </rPr>
      <t xml:space="preserve"> penále, pokut, doplatky na základě dřívějších PŘEHLEDŮ a úhrady pojistného za měsíce v nichž byl pojištěnec "osobou bez zdanitelných příjmů".</t>
    </r>
  </si>
  <si>
    <t>Doplatek je nutno poukázat na účet územního pracoviště VZP (dále jen ÚP VZP) nejpozději do 8 dnů po podání daňového přiznání za rok 2004.</t>
  </si>
  <si>
    <t>(Kč)</t>
  </si>
  <si>
    <t>ÚP VZP</t>
  </si>
  <si>
    <t>Záznamy</t>
  </si>
  <si>
    <t>Vyplní pojištěnec</t>
  </si>
  <si>
    <t>Nová výše zálohy musí být placena poprvé za kalendářní měsíc, ve kterém byl nebo měl být podán tento PŘEHLED a platí se ve stejné výši (není -li plátci schválena ÚP VZP žádost o snížení zálohy - viz bod 11 Poučení - nebo nedojde -li ke změně minimálního vyměřovacího základu) až do měsíce, předcházejícího měsíci, kdy bude obdobný PŘEHLED předložen v roce 2006.</t>
  </si>
  <si>
    <t>V měsíci, ve kterém je OSVČ současně zaměstnána a zaměstnání je jejím hlavním zdrojem příjmů, není povinna platit zálohy na pojistné. Vypočtenou výši zálohy uvede taková OSVČ v závorce a pod tuto hodnotu napíše 0. Pokud tato OSVČ přestane být zaměstnána, případně zaměstnání pro ni přestane být hlavním zdrojem příjmů (i na část kalendářního měsíce), oznámí tuto skutečnost příslušnému ÚP VZP a platí zálohy uvedené v závorce, v případě povinnosti platit minimální zálohy, nejméně však 1 143 Kč.</t>
  </si>
  <si>
    <t>Nová výše zálohy OSVČ</t>
  </si>
  <si>
    <t>Z  =  [ 0,135 x 0,45 x ( řádek 12 - řádek 13 ) ] : řádek 4</t>
  </si>
  <si>
    <t>Pokud záloha podle vzorce vyjde menší než částka 1 143 Kč :</t>
  </si>
  <si>
    <r>
      <t xml:space="preserve"> - </t>
    </r>
    <r>
      <rPr>
        <b/>
        <sz val="8"/>
        <color indexed="12"/>
        <rFont val="Times New Roman"/>
        <family val="1"/>
      </rPr>
      <t>ostatní</t>
    </r>
    <r>
      <rPr>
        <sz val="8"/>
        <rFont val="Times New Roman"/>
        <family val="1"/>
      </rPr>
      <t xml:space="preserve"> OSVČ zapíší v tomto případě částku 1 143 Kč.</t>
    </r>
  </si>
  <si>
    <t>Vyplývá to ze znění zákona č. 592/1992 Sb., v aktuálním znění. Při výpočtu minimální zálohy pro rok 2005 se vychází z průměrné mzdy za rok 2003, která podle sdělení Ministerstva zdravotnictví č. 520/2004 Sb. činila 16 920 Kč.</t>
  </si>
  <si>
    <t>1)  Vyměřovací základ se v roce 2005 stanovuje ze 45 % rozdílu mezi příjmy a výdaji. Minimální měsíční záloha činí 1 143 Kč.</t>
  </si>
  <si>
    <t>2) Vysvětlení k řádku 9, oddílu A. Částka 7 928,50 je 50 % z průměrné mzdy v roce 2002, která podle sdělení Ministerstva zdravotnictví a. 485/2003 Sb. byla 15 857 Kč.</t>
  </si>
  <si>
    <r>
      <t>PŘEHLED je osoba samostatně výdělečně činná</t>
    </r>
    <r>
      <rPr>
        <sz val="8"/>
        <rFont val="Times New Roman"/>
        <family val="1"/>
      </rPr>
      <t xml:space="preserve"> (OSVČ)  povinna předložit příslušné okresní pojišťovně  VZP (ÚP VZP), zpravidla podle místa svého trvalého pobytu, do 8 dnů od podání PŘIZNÁNÍ K DANI Z PŘÍJMŮ za zdaňovací období 2004. Daňové přiznání za rok 2004 se podává u finančního úřadu (dále jen FÚ) nejpozději do tří měsíců po uplynutí zdaňovacího období. Zpracovává-li daňové přiznání daňový poradce, prodlužuje se lhůta pro podání daňového přiznání za rok 2004 nejpozději do šesti měsíců po uplynutí zdaňovacího období. Přehled odevzdává i OSVČ, která má daň stanovenou paušální částkou nebo OSVČ na kterou byl prohlášen konkurs. Nebylo -li daňové přiznání předloženo FÚ ve stanovené lhůtě, je OSVČ povinna předložit PŘEHLED u ÚP VZP nejpozději do 8 dnů po uplynutí lhůty stanovené pro podání daňového přiznání. OSVČ, které nejsou povinny daňové přiznání podávat, předkládají tento PŘEHLED nejpozději do 8. 4. 2005.</t>
    </r>
  </si>
  <si>
    <r>
      <t xml:space="preserve">Zároveň s PŘEHLEDEM je OSVČ povinna předložit u ÚP VZP </t>
    </r>
    <r>
      <rPr>
        <b/>
        <sz val="8"/>
        <rFont val="Times New Roman"/>
        <family val="1"/>
      </rPr>
      <t>doklad o dni podání daňového přiznání</t>
    </r>
    <r>
      <rPr>
        <sz val="8"/>
        <rFont val="Times New Roman"/>
        <family val="1"/>
      </rPr>
      <t>. Za tento doklad se považuje buď potvrzení na 1. straně PŘEHLEDU, nebo potvrzení na zvláštním formuláři, případně potvrzená kopie daňového přiznání (1. strana). Pokud bylo daňové přiznání podáno na FÚ poštou, považuje se za doklad o dni podání daňového přiznání i podací lístek o odeslání daňového přiznání na FÚ potvrzený poštou.</t>
    </r>
  </si>
  <si>
    <r>
      <t xml:space="preserve">U spolupracující osoby se za příjmy ze samostatné výdělečné činnosti po odpočtu výdajů vynaložených na jeho dosažení považuje její podíl na společných příjmech. U osoby účtující v soustavě podvojného účetnictví, u společníka veřejné obchodní společnosti a u komplementáře komanditní společnosti se za příjem ze samostatné výdělečné činnosti po odpočtu výdajů vynaložených na jeho dosažení považuje základ daně z příjmů z této činnosti. U osoby, která je poplatníkem daně z příjmů stanovené paušální částkou se za příjem považuje (jde -li o příjmy stanovené paušální částkou) předpokládaný příjem a za výdaje vynaložené na jeho dosažení se považují předpokládané výdaje za takový rok. </t>
    </r>
    <r>
      <rPr>
        <b/>
        <sz val="8"/>
        <rFont val="Times New Roman"/>
        <family val="1"/>
      </rPr>
      <t>Doplatek</t>
    </r>
    <r>
      <rPr>
        <sz val="8"/>
        <rFont val="Times New Roman"/>
        <family val="1"/>
      </rPr>
      <t xml:space="preserve"> pojistného za rok 2004 je splatný do 8 dnů po podání daňového přiznání za rok 2004.</t>
    </r>
  </si>
  <si>
    <t>Povinnosti uvedené v bodech 1 až  4 mají také OSVČ, které ukončily samostatnou výdělečnou činnost v roce 2004 nebo v roce 2005 před odevzdáním PŘEHLEDU.</t>
  </si>
  <si>
    <r>
      <t xml:space="preserve">Prokázaný </t>
    </r>
    <r>
      <rPr>
        <b/>
        <sz val="8"/>
        <rFont val="Times New Roman"/>
        <family val="1"/>
      </rPr>
      <t>přeplatek</t>
    </r>
    <r>
      <rPr>
        <sz val="8"/>
        <rFont val="Times New Roman"/>
        <family val="1"/>
      </rPr>
      <t xml:space="preserve"> poukáže příslušná ÚP VZP na účet plátce pojistného ve lhůtě stanovené zákonem. Při posuzování výše přeplatku přihlíží zdravotní pojišťovna k tomu, zda plátce nemá vůči zdravotní pojišťovně splatný závazek (dluh, penále atd.). Pojištěnec uvede na první straně tohoto PŘEHLEDU, zda žádá o vrácení přeplatku, nebo o jeho použití na úhradu záloh na pojistné v dalším období. Žádá -li pojištěnec o vrácení přeplatku v maximální výši dle údajů VZP, vyplní na 1. straně PŘEHLEDU v poli týkajícím se přeplatku místo částky písmena "MAX".</t>
    </r>
  </si>
  <si>
    <r>
      <t xml:space="preserve">Za měsíce, ve kterých OSVČ byla současně zaměstnancem a </t>
    </r>
    <r>
      <rPr>
        <b/>
        <sz val="8"/>
        <rFont val="Times New Roman"/>
        <family val="1"/>
      </rPr>
      <t>zaměstnání</t>
    </r>
    <r>
      <rPr>
        <sz val="8"/>
        <rFont val="Times New Roman"/>
        <family val="1"/>
      </rPr>
      <t xml:space="preserve"> pro ni </t>
    </r>
    <r>
      <rPr>
        <b/>
        <sz val="8"/>
        <rFont val="Times New Roman"/>
        <family val="1"/>
      </rPr>
      <t>bylo hlavním zdrojem příjmů</t>
    </r>
    <r>
      <rPr>
        <sz val="8"/>
        <rFont val="Times New Roman"/>
        <family val="1"/>
      </rPr>
      <t>, není povinna platit zálohy na pojistné. Pojistné za takové měsíce zaplatí na základě PŘEHLEDU, nejpozději však do 8 dnů ode dne, kdy bylo nebo mělo být podáno daňové přiznání za rok 2004. Jestliže OSVČ na první straně PŘEHLEDU uvedla, že samostatná výdělečná činnost je pro ni, při srovnání se zaměstnáním, pouze vedlejším zdrojem příjmů a dodatečně dojde ke změně v tom smyslu, že hlavním zdrojem příjmů se stanou příjmy ze samostatné výdělečné činnosti (např. z důvodu ukončení zaměstnání a pod.), je OSVČ povinna o této skutečnosti do 8 dnů informovat ÚP VZP a platit zálohy, vypočtené z vyměřovacího základu za předchozí rozhodné období (řádek 51 tohoto PŘEHLEDU).</t>
    </r>
  </si>
  <si>
    <r>
      <t>Minimální vyměřovací základ pro OSVČ nebyl v roce 2004 stanoven</t>
    </r>
    <r>
      <rPr>
        <sz val="8"/>
        <rFont val="Times New Roman"/>
        <family val="1"/>
      </rPr>
      <t xml:space="preserve"> v kalendářním měsíci, ve kterém </t>
    </r>
    <r>
      <rPr>
        <b/>
        <u val="single"/>
        <sz val="8"/>
        <rFont val="Times New Roman"/>
        <family val="1"/>
      </rPr>
      <t>po celý tento kalendářní měsíc</t>
    </r>
    <r>
      <rPr>
        <sz val="8"/>
        <rFont val="Times New Roman"/>
        <family val="1"/>
      </rPr>
      <t xml:space="preserve">  trvala některá z následujících skutečností :</t>
    </r>
  </si>
  <si>
    <r>
      <t>Snížení zálohy</t>
    </r>
    <r>
      <rPr>
        <sz val="8"/>
        <rFont val="Times New Roman"/>
        <family val="1"/>
      </rPr>
      <t xml:space="preserve"> není možné bez podání "Žádosti o snížení zálohy" a jejího kladného vyřízení územním pracovištěm VZP. Snížení zálohy je platné pouze po dobu 3 měsíců, poté je nutno, při trvání důvodu pro snížení zálohy, podat novou "Žádost o snížení zálohy". Pokud důvody pro snížení zálohy po 3 měsících již netrvají, je plátce povinen zvýšit zálohu na výši uvedenou na řádku 51 tohoto PŘEHLEDU.</t>
    </r>
  </si>
  <si>
    <r>
      <t xml:space="preserve">Dotazy </t>
    </r>
    <r>
      <rPr>
        <sz val="8"/>
        <rFont val="Times New Roman"/>
        <family val="1"/>
      </rPr>
      <t>zodpoví Vaše ÚP VZP nebo Centrum informací VZP Praha 3, Orlická 4/2020, PSČ 130 00, v době od 8 do 16 hodin na telefonním čísle : 221 752 175; v době od 16 do 8 hodin je na stejném telefonním čísle záznamník. Obecné informace, seznam ÚP VZP s čísly účtů a další informace je možno nalézt také na adrese internetu : www.vzp.cz.</t>
    </r>
  </si>
  <si>
    <t>Záznamy ÚP VZP</t>
  </si>
  <si>
    <t>NEBYL STANOVEN VYMĚŘOVACÍ ZÁKLAD</t>
  </si>
  <si>
    <t xml:space="preserve">     BYL STANOVEN VYMĚŘOVACÍ ZÁKLAD</t>
  </si>
  <si>
    <r>
      <t xml:space="preserve">PATŘÍTE MEZI OSVČ, PRO KTERÉ </t>
    </r>
    <r>
      <rPr>
        <b/>
        <sz val="10"/>
        <color indexed="10"/>
        <rFont val="Times New Roman"/>
        <family val="1"/>
      </rPr>
      <t xml:space="preserve">NENÍ </t>
    </r>
    <r>
      <rPr>
        <b/>
        <sz val="10"/>
        <color indexed="12"/>
        <rFont val="Times New Roman"/>
        <family val="1"/>
      </rPr>
      <t>STANOVEN</t>
    </r>
    <r>
      <rPr>
        <b/>
        <sz val="10"/>
        <color indexed="10"/>
        <rFont val="Times New Roman"/>
        <family val="1"/>
      </rPr>
      <t xml:space="preserve"> MINIMÁLNÍ VYMĚŘOVACÍ ZÁKLAD</t>
    </r>
    <r>
      <rPr>
        <b/>
        <sz val="10"/>
        <color indexed="12"/>
        <rFont val="Times New Roman"/>
        <family val="1"/>
      </rPr>
      <t xml:space="preserve"> ?</t>
    </r>
  </si>
</sst>
</file>

<file path=xl/styles.xml><?xml version="1.0" encoding="utf-8"?>
<styleSheet xmlns="http://schemas.openxmlformats.org/spreadsheetml/2006/main">
  <numFmts count="4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0\)"/>
    <numFmt numFmtId="165" formatCode="#,##0.00_);\(#,##0.00\)"/>
    <numFmt numFmtId="166" formatCode="#,##0.000_);\(#,##0.000\)"/>
    <numFmt numFmtId="167" formatCode="#,##0.00000_);\(#,##0.00000\)"/>
    <numFmt numFmtId="168" formatCode=";;;"/>
    <numFmt numFmtId="169" formatCode="#,##0.0000_);\(#,##0.0000\)"/>
    <numFmt numFmtId="170" formatCode="#,##0.00_ ;[Red]\-#,##0.00\ "/>
    <numFmt numFmtId="171" formatCode="#,##0.0_);\(#,##0.0\)"/>
    <numFmt numFmtId="172" formatCode="0.00_)"/>
    <numFmt numFmtId="173" formatCode="#,##0_ ;[Red]\-#,##0\ "/>
    <numFmt numFmtId="174" formatCode="0.0"/>
    <numFmt numFmtId="175" formatCode="#,##0.0"/>
    <numFmt numFmtId="176" formatCode="000\ 00"/>
    <numFmt numFmtId="177" formatCode="[&lt;=99999]###\ ##;##\ ##\ ##"/>
    <numFmt numFmtId="178" formatCode="[&lt;=9999999]###\ ##\ ##;##\ ##\ ##\ ##"/>
    <numFmt numFmtId="179" formatCode="#,##0.0_ ;[Red]\-#,##0.0\ "/>
    <numFmt numFmtId="180" formatCode="dd/mm/yy"/>
    <numFmt numFmtId="181" formatCode="#,##0.000_ ;[Red]\-#,##0.000\ "/>
    <numFmt numFmtId="182" formatCode="#,##0.0000_ ;[Red]\-#,##0.0000\ "/>
    <numFmt numFmtId="183" formatCode="#,##0_ ;\-#,##0\ "/>
    <numFmt numFmtId="184" formatCode="00000"/>
    <numFmt numFmtId="185" formatCode="d/mmmm\ yyyy"/>
    <numFmt numFmtId="186" formatCode="d/m/yy"/>
    <numFmt numFmtId="187" formatCode="mmmmm\-yy"/>
    <numFmt numFmtId="188" formatCode="#&quot; &quot;???/???"/>
    <numFmt numFmtId="189" formatCode="d/mm/yyyy"/>
    <numFmt numFmtId="190" formatCode="dd/mm/yyyy"/>
    <numFmt numFmtId="191" formatCode="d/\ mmmm\ yyyy"/>
    <numFmt numFmtId="192" formatCode="dd/\ mm/\ yyyy"/>
    <numFmt numFmtId="193" formatCode="\+\ #,##0_ ;[Red]\-#,##0\ "/>
    <numFmt numFmtId="194" formatCode="#,##0.00000_ ;[Red]\-#,##0.00000\ "/>
    <numFmt numFmtId="195" formatCode="#,##0.000000_ ;[Red]\-#,##0.000000\ "/>
    <numFmt numFmtId="196" formatCode="#,##\(0\)_ ;\-#,##0\ "/>
    <numFmt numFmtId="197" formatCode="\+\ #,##0_ ;[Red]\-\ #,##0\ "/>
  </numFmts>
  <fonts count="42">
    <font>
      <sz val="10"/>
      <name val="Times New Roman CE"/>
      <family val="0"/>
    </font>
    <font>
      <sz val="10"/>
      <name val="Times New Roman"/>
      <family val="1"/>
    </font>
    <font>
      <sz val="8"/>
      <name val="Times New Roman"/>
      <family val="1"/>
    </font>
    <font>
      <b/>
      <sz val="10"/>
      <name val="Times New Roman"/>
      <family val="1"/>
    </font>
    <font>
      <b/>
      <sz val="12"/>
      <name val="Times New Roman"/>
      <family val="1"/>
    </font>
    <font>
      <sz val="12"/>
      <name val="Times New Roman"/>
      <family val="1"/>
    </font>
    <font>
      <sz val="10"/>
      <name val="Arial"/>
      <family val="0"/>
    </font>
    <font>
      <b/>
      <sz val="16"/>
      <name val="Times New Roman"/>
      <family val="1"/>
    </font>
    <font>
      <sz val="16"/>
      <name val="Times New Roman"/>
      <family val="1"/>
    </font>
    <font>
      <sz val="9"/>
      <name val="Times New Roman"/>
      <family val="1"/>
    </font>
    <font>
      <b/>
      <sz val="8"/>
      <name val="Times New Roman"/>
      <family val="1"/>
    </font>
    <font>
      <i/>
      <sz val="8"/>
      <name val="Times New Roman"/>
      <family val="1"/>
    </font>
    <font>
      <b/>
      <sz val="10"/>
      <color indexed="12"/>
      <name val="Times New Roman"/>
      <family val="1"/>
    </font>
    <font>
      <sz val="8"/>
      <color indexed="12"/>
      <name val="Times New Roman"/>
      <family val="1"/>
    </font>
    <font>
      <b/>
      <sz val="8"/>
      <color indexed="12"/>
      <name val="Times New Roman"/>
      <family val="1"/>
    </font>
    <font>
      <b/>
      <sz val="12"/>
      <color indexed="12"/>
      <name val="Times New Roman"/>
      <family val="1"/>
    </font>
    <font>
      <b/>
      <sz val="18"/>
      <name val="Times New Roman"/>
      <family val="1"/>
    </font>
    <font>
      <b/>
      <sz val="8"/>
      <color indexed="18"/>
      <name val="Tahoma"/>
      <family val="2"/>
    </font>
    <font>
      <b/>
      <i/>
      <sz val="8"/>
      <color indexed="12"/>
      <name val="Tahoma"/>
      <family val="2"/>
    </font>
    <font>
      <b/>
      <sz val="8"/>
      <color indexed="12"/>
      <name val="Tahoma"/>
      <family val="2"/>
    </font>
    <font>
      <b/>
      <sz val="16"/>
      <color indexed="12"/>
      <name val="Times New Roman"/>
      <family val="1"/>
    </font>
    <font>
      <b/>
      <sz val="18"/>
      <color indexed="12"/>
      <name val="Times New Roman"/>
      <family val="1"/>
    </font>
    <font>
      <b/>
      <sz val="10"/>
      <color indexed="10"/>
      <name val="Times New Roman"/>
      <family val="1"/>
    </font>
    <font>
      <b/>
      <u val="single"/>
      <sz val="8"/>
      <name val="Times New Roman"/>
      <family val="1"/>
    </font>
    <font>
      <b/>
      <sz val="14"/>
      <name val="Times New Roman"/>
      <family val="1"/>
    </font>
    <font>
      <b/>
      <sz val="26"/>
      <color indexed="12"/>
      <name val="Times New Roman"/>
      <family val="1"/>
    </font>
    <font>
      <sz val="7"/>
      <name val="Times New Roman"/>
      <family val="1"/>
    </font>
    <font>
      <b/>
      <sz val="13"/>
      <name val="Times New Roman"/>
      <family val="1"/>
    </font>
    <font>
      <b/>
      <i/>
      <sz val="10"/>
      <color indexed="12"/>
      <name val="Tahoma"/>
      <family val="2"/>
    </font>
    <font>
      <b/>
      <sz val="10"/>
      <color indexed="18"/>
      <name val="Tahoma"/>
      <family val="2"/>
    </font>
    <font>
      <b/>
      <sz val="10"/>
      <color indexed="18"/>
      <name val="Times New Roman"/>
      <family val="1"/>
    </font>
    <font>
      <b/>
      <u val="single"/>
      <sz val="8"/>
      <color indexed="18"/>
      <name val="Tahoma"/>
      <family val="2"/>
    </font>
    <font>
      <b/>
      <i/>
      <sz val="10"/>
      <color indexed="10"/>
      <name val="Tahoma"/>
      <family val="2"/>
    </font>
    <font>
      <b/>
      <i/>
      <u val="single"/>
      <sz val="10"/>
      <color indexed="10"/>
      <name val="Tahoma"/>
      <family val="2"/>
    </font>
    <font>
      <b/>
      <i/>
      <sz val="9"/>
      <color indexed="12"/>
      <name val="Tahoma"/>
      <family val="2"/>
    </font>
    <font>
      <b/>
      <sz val="11"/>
      <color indexed="18"/>
      <name val="Tahoma"/>
      <family val="2"/>
    </font>
    <font>
      <b/>
      <i/>
      <sz val="10"/>
      <name val="Times New Roman"/>
      <family val="1"/>
    </font>
    <font>
      <b/>
      <u val="single"/>
      <sz val="10"/>
      <color indexed="10"/>
      <name val="Tahoma"/>
      <family val="2"/>
    </font>
    <font>
      <b/>
      <sz val="10"/>
      <color indexed="10"/>
      <name val="Tahoma"/>
      <family val="2"/>
    </font>
    <font>
      <sz val="10"/>
      <color indexed="12"/>
      <name val="Times New Roman"/>
      <family val="1"/>
    </font>
    <font>
      <b/>
      <sz val="10.4"/>
      <name val="Times New Roman"/>
      <family val="1"/>
    </font>
    <font>
      <b/>
      <sz val="8"/>
      <name val="Times New Roman CE"/>
      <family val="2"/>
    </font>
  </fonts>
  <fills count="5">
    <fill>
      <patternFill/>
    </fill>
    <fill>
      <patternFill patternType="gray125"/>
    </fill>
    <fill>
      <patternFill patternType="solid">
        <fgColor indexed="47"/>
        <bgColor indexed="64"/>
      </patternFill>
    </fill>
    <fill>
      <patternFill patternType="gray125">
        <fgColor indexed="8"/>
        <bgColor indexed="22"/>
      </patternFill>
    </fill>
    <fill>
      <patternFill patternType="solid">
        <fgColor indexed="9"/>
        <bgColor indexed="64"/>
      </patternFill>
    </fill>
  </fills>
  <borders count="59">
    <border>
      <left/>
      <right/>
      <top/>
      <bottom/>
      <diagonal/>
    </border>
    <border>
      <left style="hair"/>
      <right style="hair"/>
      <top style="hair"/>
      <bottom>
        <color indexed="63"/>
      </bottom>
    </border>
    <border>
      <left style="hair"/>
      <right style="hair"/>
      <top>
        <color indexed="63"/>
      </top>
      <bottom>
        <color indexed="63"/>
      </bottom>
    </border>
    <border>
      <left style="hair"/>
      <right style="hair"/>
      <top style="thin"/>
      <bottom>
        <color indexed="63"/>
      </bottom>
    </border>
    <border>
      <left>
        <color indexed="63"/>
      </left>
      <right>
        <color indexed="63"/>
      </right>
      <top>
        <color indexed="63"/>
      </top>
      <bottom style="thin"/>
    </border>
    <border>
      <left style="hair"/>
      <right style="hair"/>
      <top style="hair"/>
      <bottom style="hair"/>
    </border>
    <border>
      <left>
        <color indexed="63"/>
      </left>
      <right style="thin"/>
      <top>
        <color indexed="63"/>
      </top>
      <bottom>
        <color indexed="63"/>
      </bottom>
    </border>
    <border>
      <left style="thin"/>
      <right style="thin"/>
      <top style="thin"/>
      <bottom style="thin"/>
    </border>
    <border>
      <left style="hair"/>
      <right style="thin"/>
      <top style="hair"/>
      <bottom style="hair"/>
    </border>
    <border>
      <left style="hair"/>
      <right style="thin"/>
      <top style="thin"/>
      <bottom>
        <color indexed="63"/>
      </bottom>
    </border>
    <border>
      <left style="hair"/>
      <right style="thin"/>
      <top>
        <color indexed="63"/>
      </top>
      <bottom>
        <color indexed="63"/>
      </bottom>
    </border>
    <border>
      <left style="hair"/>
      <right style="hair"/>
      <top style="hair"/>
      <bottom style="thin"/>
    </border>
    <border>
      <left style="hair"/>
      <right>
        <color indexed="63"/>
      </right>
      <top style="hair"/>
      <bottom style="thin"/>
    </border>
    <border>
      <left style="thin"/>
      <right>
        <color indexed="63"/>
      </right>
      <top style="thin"/>
      <bottom>
        <color indexed="63"/>
      </bottom>
    </border>
    <border>
      <left style="thin"/>
      <right style="hair"/>
      <top style="hair"/>
      <bottom style="hair"/>
    </border>
    <border>
      <left style="hair"/>
      <right style="thin"/>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style="hair"/>
      <right style="thin"/>
      <top>
        <color indexed="63"/>
      </top>
      <bottom style="hair"/>
    </border>
    <border>
      <left>
        <color indexed="63"/>
      </left>
      <right style="thin"/>
      <top>
        <color indexed="63"/>
      </top>
      <bottom style="hair"/>
    </border>
    <border>
      <left style="thin"/>
      <right style="hair"/>
      <top style="hair"/>
      <bottom style="thin"/>
    </border>
    <border>
      <left style="hair"/>
      <right style="thin"/>
      <top style="hair"/>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double"/>
      <right style="double"/>
      <top style="double"/>
      <bottom style="double"/>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style="hair"/>
      <right style="thin"/>
      <top style="thin"/>
      <bottom style="hair"/>
    </border>
    <border>
      <left style="thin"/>
      <right style="hair"/>
      <top style="thin"/>
      <bottom style="hair"/>
    </border>
    <border>
      <left style="hair"/>
      <right style="hair"/>
      <top style="thin"/>
      <bottom style="hair"/>
    </border>
    <border>
      <left style="hair"/>
      <right>
        <color indexed="63"/>
      </right>
      <top style="hair"/>
      <bottom style="hair"/>
    </border>
    <border>
      <left style="hair"/>
      <right>
        <color indexed="63"/>
      </right>
      <top style="hair"/>
      <bottom>
        <color indexed="63"/>
      </bottom>
    </border>
    <border>
      <left style="thin"/>
      <right style="hair"/>
      <top style="hair"/>
      <bottom>
        <color indexed="63"/>
      </bottom>
    </border>
    <border>
      <left style="hair"/>
      <right style="hair"/>
      <top>
        <color indexed="63"/>
      </top>
      <bottom style="hair"/>
    </border>
    <border>
      <left style="hair"/>
      <right>
        <color indexed="63"/>
      </right>
      <top>
        <color indexed="63"/>
      </top>
      <bottom style="hair"/>
    </border>
    <border>
      <left style="hair"/>
      <right style="thin"/>
      <top>
        <color indexed="63"/>
      </top>
      <bottom style="thin"/>
    </border>
    <border>
      <left>
        <color indexed="63"/>
      </left>
      <right style="thin"/>
      <top style="hair"/>
      <bottom style="thin"/>
    </border>
    <border>
      <left>
        <color indexed="63"/>
      </left>
      <right style="hair"/>
      <top>
        <color indexed="63"/>
      </top>
      <bottom style="thin"/>
    </border>
    <border>
      <left>
        <color indexed="63"/>
      </left>
      <right style="hair"/>
      <top style="hair"/>
      <bottom style="thin"/>
    </border>
    <border>
      <left style="hair"/>
      <right>
        <color indexed="63"/>
      </right>
      <top>
        <color indexed="63"/>
      </top>
      <bottom style="thin"/>
    </border>
    <border>
      <left style="thin"/>
      <right>
        <color indexed="63"/>
      </right>
      <top style="hair"/>
      <bottom>
        <color indexed="63"/>
      </bottom>
    </border>
    <border>
      <left>
        <color indexed="63"/>
      </left>
      <right style="hair"/>
      <top style="hair"/>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thin"/>
      <bottom style="thin"/>
    </border>
    <border>
      <left style="thin"/>
      <right style="hair"/>
      <top>
        <color indexed="63"/>
      </top>
      <bottom style="hair"/>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96">
    <xf numFmtId="0" fontId="0" fillId="0" borderId="0" xfId="0" applyAlignment="1">
      <alignment/>
    </xf>
    <xf numFmtId="0" fontId="2" fillId="2" borderId="0" xfId="19" applyFont="1" applyFill="1" applyBorder="1" applyAlignment="1" applyProtection="1">
      <alignment horizontal="left" vertical="center" indent="3"/>
      <protection hidden="1"/>
    </xf>
    <xf numFmtId="49" fontId="3" fillId="2" borderId="0" xfId="19" applyNumberFormat="1" applyFont="1" applyFill="1" applyBorder="1" applyAlignment="1" applyProtection="1">
      <alignment horizontal="left" vertical="center" indent="1"/>
      <protection hidden="1"/>
    </xf>
    <xf numFmtId="49" fontId="3" fillId="2" borderId="0" xfId="0" applyNumberFormat="1" applyFont="1" applyFill="1" applyBorder="1" applyAlignment="1" applyProtection="1">
      <alignment horizontal="left" vertical="center" indent="1"/>
      <protection hidden="1"/>
    </xf>
    <xf numFmtId="49" fontId="2" fillId="2" borderId="0" xfId="19" applyNumberFormat="1" applyFont="1" applyFill="1" applyBorder="1" applyAlignment="1" applyProtection="1">
      <alignment horizontal="left" vertical="center" indent="1"/>
      <protection hidden="1"/>
    </xf>
    <xf numFmtId="0" fontId="1" fillId="2" borderId="0" xfId="0" applyFont="1" applyFill="1" applyBorder="1" applyAlignment="1" applyProtection="1">
      <alignment horizontal="left" vertical="center" indent="1"/>
      <protection hidden="1"/>
    </xf>
    <xf numFmtId="49" fontId="1" fillId="2" borderId="0" xfId="0" applyNumberFormat="1" applyFont="1" applyFill="1" applyBorder="1" applyAlignment="1" applyProtection="1">
      <alignment horizontal="left" vertical="center" indent="1"/>
      <protection hidden="1"/>
    </xf>
    <xf numFmtId="0" fontId="1" fillId="2" borderId="0" xfId="0" applyFont="1" applyFill="1" applyAlignment="1" applyProtection="1">
      <alignment vertical="center"/>
      <protection hidden="1"/>
    </xf>
    <xf numFmtId="0" fontId="1" fillId="2" borderId="0" xfId="0" applyFont="1" applyFill="1" applyBorder="1" applyAlignment="1" applyProtection="1">
      <alignment vertical="center"/>
      <protection hidden="1"/>
    </xf>
    <xf numFmtId="173" fontId="3" fillId="2" borderId="1" xfId="19" applyNumberFormat="1" applyFont="1" applyFill="1" applyBorder="1" applyAlignment="1" applyProtection="1">
      <alignment horizontal="right" vertical="center" shrinkToFit="1"/>
      <protection hidden="1"/>
    </xf>
    <xf numFmtId="8" fontId="15" fillId="2" borderId="0" xfId="19" applyNumberFormat="1" applyFont="1" applyFill="1" applyBorder="1" applyAlignment="1" applyProtection="1">
      <alignment horizontal="center" vertical="center"/>
      <protection hidden="1"/>
    </xf>
    <xf numFmtId="0" fontId="2" fillId="2" borderId="2" xfId="0" applyNumberFormat="1" applyFont="1" applyFill="1" applyBorder="1" applyAlignment="1" applyProtection="1">
      <alignment vertical="center"/>
      <protection hidden="1"/>
    </xf>
    <xf numFmtId="0" fontId="2" fillId="2" borderId="3" xfId="0" applyNumberFormat="1" applyFont="1" applyFill="1" applyBorder="1" applyAlignment="1" applyProtection="1">
      <alignment vertical="center"/>
      <protection hidden="1"/>
    </xf>
    <xf numFmtId="0" fontId="2" fillId="2" borderId="0" xfId="19" applyNumberFormat="1" applyFont="1" applyFill="1" applyBorder="1" applyAlignment="1" applyProtection="1">
      <alignment vertical="center"/>
      <protection hidden="1"/>
    </xf>
    <xf numFmtId="0" fontId="2" fillId="2" borderId="0" xfId="0" applyNumberFormat="1" applyFont="1" applyFill="1" applyBorder="1" applyAlignment="1" applyProtection="1">
      <alignment vertical="center"/>
      <protection hidden="1"/>
    </xf>
    <xf numFmtId="49" fontId="2" fillId="2" borderId="4" xfId="19" applyNumberFormat="1" applyFont="1" applyFill="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locked="0"/>
    </xf>
    <xf numFmtId="0" fontId="2" fillId="2" borderId="0" xfId="19" applyFont="1" applyFill="1" applyBorder="1" applyAlignment="1" applyProtection="1">
      <alignment horizontal="left" vertical="center" indent="1"/>
      <protection hidden="1"/>
    </xf>
    <xf numFmtId="0" fontId="2" fillId="2" borderId="0" xfId="0" applyFont="1" applyFill="1" applyBorder="1" applyAlignment="1" applyProtection="1">
      <alignment horizontal="left" vertical="center" indent="1"/>
      <protection hidden="1"/>
    </xf>
    <xf numFmtId="49" fontId="15" fillId="0" borderId="0" xfId="19" applyNumberFormat="1" applyFont="1" applyFill="1" applyAlignment="1" applyProtection="1">
      <alignment horizontal="center" vertical="center" shrinkToFit="1"/>
      <protection locked="0"/>
    </xf>
    <xf numFmtId="49" fontId="3" fillId="0" borderId="6" xfId="19" applyNumberFormat="1" applyFont="1" applyFill="1" applyBorder="1" applyAlignment="1" applyProtection="1">
      <alignment horizontal="center" vertical="center" shrinkToFit="1"/>
      <protection locked="0"/>
    </xf>
    <xf numFmtId="49" fontId="15" fillId="0" borderId="7" xfId="19" applyNumberFormat="1" applyFont="1" applyFill="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2" fillId="2" borderId="9" xfId="0" applyFont="1" applyFill="1" applyBorder="1" applyAlignment="1" applyProtection="1">
      <alignment vertical="center"/>
      <protection hidden="1"/>
    </xf>
    <xf numFmtId="0" fontId="2" fillId="2" borderId="10" xfId="0" applyFont="1" applyFill="1" applyBorder="1" applyAlignment="1" applyProtection="1">
      <alignment vertical="center"/>
      <protection hidden="1"/>
    </xf>
    <xf numFmtId="173" fontId="12" fillId="0" borderId="5" xfId="19" applyNumberFormat="1" applyFont="1" applyFill="1" applyBorder="1" applyAlignment="1" applyProtection="1">
      <alignment horizontal="right" vertical="center" shrinkToFit="1"/>
      <protection locked="0"/>
    </xf>
    <xf numFmtId="49" fontId="3" fillId="0" borderId="11" xfId="19" applyNumberFormat="1" applyFont="1" applyFill="1" applyBorder="1" applyAlignment="1" applyProtection="1">
      <alignment horizontal="center" vertical="center" shrinkToFit="1"/>
      <protection locked="0"/>
    </xf>
    <xf numFmtId="173" fontId="3" fillId="2" borderId="12" xfId="19" applyNumberFormat="1" applyFont="1" applyFill="1" applyBorder="1" applyAlignment="1" applyProtection="1">
      <alignment horizontal="right" vertical="center" shrinkToFit="1"/>
      <protection hidden="1"/>
    </xf>
    <xf numFmtId="170" fontId="3" fillId="2" borderId="0" xfId="19" applyNumberFormat="1" applyFont="1" applyFill="1" applyBorder="1" applyAlignment="1" applyProtection="1">
      <alignment horizontal="right" vertical="center" shrinkToFit="1"/>
      <protection hidden="1"/>
    </xf>
    <xf numFmtId="173" fontId="3" fillId="2" borderId="0" xfId="19" applyNumberFormat="1" applyFont="1" applyFill="1" applyBorder="1" applyAlignment="1" applyProtection="1">
      <alignment horizontal="right" vertical="center"/>
      <protection hidden="1"/>
    </xf>
    <xf numFmtId="170" fontId="3" fillId="0" borderId="2" xfId="19" applyNumberFormat="1" applyFont="1" applyFill="1" applyBorder="1" applyAlignment="1" applyProtection="1">
      <alignment horizontal="right" vertical="center" shrinkToFit="1"/>
      <protection locked="0"/>
    </xf>
    <xf numFmtId="170" fontId="3" fillId="2" borderId="5" xfId="19" applyNumberFormat="1" applyFont="1" applyFill="1" applyBorder="1" applyAlignment="1" applyProtection="1">
      <alignment horizontal="right" vertical="center" shrinkToFit="1"/>
      <protection hidden="1"/>
    </xf>
    <xf numFmtId="0" fontId="12" fillId="0" borderId="5" xfId="19" applyFont="1" applyFill="1" applyBorder="1" applyAlignment="1" applyProtection="1">
      <alignment horizontal="center" vertical="center" shrinkToFit="1"/>
      <protection locked="0"/>
    </xf>
    <xf numFmtId="0" fontId="12" fillId="0" borderId="8" xfId="19" applyFont="1" applyFill="1" applyBorder="1" applyAlignment="1" applyProtection="1">
      <alignment horizontal="center" vertical="center" shrinkToFit="1"/>
      <protection locked="0"/>
    </xf>
    <xf numFmtId="0" fontId="2" fillId="3" borderId="7" xfId="0" applyFont="1" applyFill="1" applyBorder="1" applyAlignment="1" applyProtection="1">
      <alignment vertical="center"/>
      <protection hidden="1"/>
    </xf>
    <xf numFmtId="49" fontId="22" fillId="0" borderId="0" xfId="19" applyNumberFormat="1" applyFont="1" applyFill="1" applyAlignment="1" applyProtection="1">
      <alignment horizontal="center" vertical="center" wrapText="1"/>
      <protection hidden="1"/>
    </xf>
    <xf numFmtId="49" fontId="22" fillId="2" borderId="0" xfId="19" applyNumberFormat="1" applyFont="1" applyFill="1" applyAlignment="1" applyProtection="1">
      <alignment horizontal="center" vertical="center" wrapText="1"/>
      <protection hidden="1"/>
    </xf>
    <xf numFmtId="0" fontId="10" fillId="2" borderId="13" xfId="19" applyFont="1" applyFill="1" applyBorder="1" applyAlignment="1" applyProtection="1">
      <alignment horizontal="left" vertical="center" indent="1"/>
      <protection hidden="1"/>
    </xf>
    <xf numFmtId="196" fontId="15" fillId="2" borderId="2" xfId="0" applyNumberFormat="1" applyFont="1" applyFill="1" applyBorder="1" applyAlignment="1" applyProtection="1">
      <alignment horizontal="center" vertical="center" shrinkToFit="1"/>
      <protection hidden="1"/>
    </xf>
    <xf numFmtId="0" fontId="2" fillId="2" borderId="0" xfId="19" applyFont="1" applyFill="1" applyAlignment="1" applyProtection="1">
      <alignment horizontal="center" vertical="center"/>
      <protection hidden="1"/>
    </xf>
    <xf numFmtId="0" fontId="1" fillId="2" borderId="0" xfId="19" applyFont="1" applyFill="1" applyAlignment="1" applyProtection="1">
      <alignment vertical="center"/>
      <protection hidden="1"/>
    </xf>
    <xf numFmtId="0" fontId="1" fillId="2" borderId="14" xfId="19" applyFont="1" applyFill="1" applyBorder="1" applyAlignment="1" applyProtection="1">
      <alignment horizontal="center" vertical="center"/>
      <protection hidden="1"/>
    </xf>
    <xf numFmtId="0" fontId="1" fillId="2" borderId="15" xfId="19" applyFont="1" applyFill="1" applyBorder="1" applyAlignment="1" applyProtection="1">
      <alignment horizontal="center" vertical="center" wrapText="1"/>
      <protection hidden="1"/>
    </xf>
    <xf numFmtId="0" fontId="1" fillId="2" borderId="0" xfId="19" applyFont="1" applyFill="1" applyBorder="1" applyAlignment="1" applyProtection="1">
      <alignment horizontal="center" vertical="center" wrapText="1"/>
      <protection hidden="1"/>
    </xf>
    <xf numFmtId="49" fontId="12" fillId="2" borderId="16" xfId="19" applyNumberFormat="1" applyFont="1" applyFill="1" applyBorder="1" applyAlignment="1" applyProtection="1">
      <alignment horizontal="left" vertical="center" indent="1"/>
      <protection hidden="1"/>
    </xf>
    <xf numFmtId="49" fontId="12" fillId="2" borderId="17" xfId="19" applyNumberFormat="1" applyFont="1" applyFill="1" applyBorder="1" applyAlignment="1" applyProtection="1">
      <alignment horizontal="left" vertical="center" indent="1"/>
      <protection hidden="1"/>
    </xf>
    <xf numFmtId="0" fontId="1" fillId="2" borderId="6"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2" borderId="18" xfId="0" applyFont="1" applyFill="1" applyBorder="1" applyAlignment="1" applyProtection="1">
      <alignment vertical="center"/>
      <protection hidden="1"/>
    </xf>
    <xf numFmtId="0" fontId="2" fillId="2" borderId="0" xfId="19" applyFont="1" applyFill="1" applyAlignment="1" applyProtection="1">
      <alignment vertical="center"/>
      <protection hidden="1"/>
    </xf>
    <xf numFmtId="188" fontId="1" fillId="2" borderId="0" xfId="19" applyNumberFormat="1" applyFont="1" applyFill="1" applyAlignment="1" applyProtection="1">
      <alignment vertical="center"/>
      <protection hidden="1"/>
    </xf>
    <xf numFmtId="0" fontId="2" fillId="2" borderId="10" xfId="0" applyFont="1" applyFill="1" applyBorder="1" applyAlignment="1" applyProtection="1">
      <alignment horizontal="center" vertical="center"/>
      <protection hidden="1"/>
    </xf>
    <xf numFmtId="0" fontId="1" fillId="2" borderId="15" xfId="0" applyFont="1" applyFill="1" applyBorder="1" applyAlignment="1" applyProtection="1">
      <alignment vertical="center"/>
      <protection hidden="1"/>
    </xf>
    <xf numFmtId="0" fontId="11" fillId="2" borderId="0" xfId="19" applyFont="1" applyFill="1" applyAlignment="1" applyProtection="1">
      <alignment vertical="center"/>
      <protection hidden="1"/>
    </xf>
    <xf numFmtId="0" fontId="11" fillId="2" borderId="0" xfId="19" applyFont="1" applyFill="1" applyAlignment="1" applyProtection="1">
      <alignment horizontal="right"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horizontal="center" vertical="center"/>
      <protection hidden="1"/>
    </xf>
    <xf numFmtId="0" fontId="3" fillId="2" borderId="7" xfId="19" applyFont="1" applyFill="1" applyBorder="1" applyAlignment="1" applyProtection="1">
      <alignment horizontal="center" vertical="center" shrinkToFit="1"/>
      <protection hidden="1"/>
    </xf>
    <xf numFmtId="0" fontId="1" fillId="2" borderId="0" xfId="19" applyFont="1" applyFill="1" applyAlignment="1" applyProtection="1">
      <alignment horizontal="right" vertical="center"/>
      <protection hidden="1"/>
    </xf>
    <xf numFmtId="0" fontId="1" fillId="2" borderId="0" xfId="19" applyFont="1" applyFill="1" applyBorder="1" applyAlignment="1" applyProtection="1">
      <alignment horizontal="center" vertical="center"/>
      <protection hidden="1"/>
    </xf>
    <xf numFmtId="0" fontId="1" fillId="2" borderId="0" xfId="19" applyFont="1" applyFill="1" applyBorder="1" applyAlignment="1" applyProtection="1">
      <alignment vertical="center"/>
      <protection hidden="1"/>
    </xf>
    <xf numFmtId="0" fontId="1" fillId="2" borderId="19" xfId="19" applyFont="1" applyFill="1" applyBorder="1" applyAlignment="1" applyProtection="1">
      <alignment horizontal="center" vertical="center"/>
      <protection hidden="1"/>
    </xf>
    <xf numFmtId="49" fontId="1" fillId="2" borderId="14" xfId="19" applyNumberFormat="1" applyFont="1" applyFill="1" applyBorder="1" applyAlignment="1" applyProtection="1">
      <alignment horizontal="center" vertical="center"/>
      <protection hidden="1"/>
    </xf>
    <xf numFmtId="173" fontId="3" fillId="2" borderId="5" xfId="19" applyNumberFormat="1" applyFont="1" applyFill="1" applyBorder="1" applyAlignment="1" applyProtection="1">
      <alignment horizontal="right" vertical="center" shrinkToFit="1"/>
      <protection hidden="1"/>
    </xf>
    <xf numFmtId="0" fontId="1" fillId="2" borderId="20" xfId="19" applyFont="1" applyFill="1" applyBorder="1" applyAlignment="1" applyProtection="1">
      <alignment horizontal="center" vertical="center"/>
      <protection hidden="1"/>
    </xf>
    <xf numFmtId="0" fontId="3" fillId="2" borderId="0" xfId="0" applyFont="1" applyFill="1" applyBorder="1" applyAlignment="1" applyProtection="1">
      <alignment vertical="center"/>
      <protection hidden="1"/>
    </xf>
    <xf numFmtId="0" fontId="1" fillId="2" borderId="21" xfId="19" applyFont="1" applyFill="1" applyBorder="1" applyAlignment="1" applyProtection="1">
      <alignment horizontal="center" vertical="center"/>
      <protection hidden="1"/>
    </xf>
    <xf numFmtId="170" fontId="1" fillId="2" borderId="22" xfId="19" applyNumberFormat="1" applyFont="1" applyFill="1" applyBorder="1" applyAlignment="1" applyProtection="1">
      <alignment horizontal="center" vertical="center" wrapText="1"/>
      <protection hidden="1"/>
    </xf>
    <xf numFmtId="170" fontId="1" fillId="2" borderId="0" xfId="19" applyNumberFormat="1" applyFont="1" applyFill="1" applyBorder="1" applyAlignment="1" applyProtection="1">
      <alignment horizontal="center" vertical="center" wrapText="1"/>
      <protection hidden="1"/>
    </xf>
    <xf numFmtId="0" fontId="2" fillId="2" borderId="0" xfId="19" applyFont="1" applyFill="1" applyBorder="1" applyAlignment="1" applyProtection="1">
      <alignment horizontal="left" vertical="center"/>
      <protection hidden="1"/>
    </xf>
    <xf numFmtId="0" fontId="2" fillId="2" borderId="0" xfId="19" applyFont="1" applyFill="1" applyBorder="1" applyAlignment="1" applyProtection="1">
      <alignment vertical="center"/>
      <protection hidden="1"/>
    </xf>
    <xf numFmtId="0" fontId="11" fillId="2" borderId="0" xfId="19" applyFont="1" applyFill="1" applyBorder="1" applyAlignment="1" applyProtection="1">
      <alignment horizontal="right" vertical="center"/>
      <protection hidden="1"/>
    </xf>
    <xf numFmtId="0" fontId="2" fillId="2" borderId="23" xfId="19" applyFont="1" applyFill="1" applyBorder="1" applyAlignment="1" applyProtection="1">
      <alignment horizontal="center" vertical="center"/>
      <protection hidden="1"/>
    </xf>
    <xf numFmtId="0" fontId="1" fillId="2" borderId="23" xfId="19" applyFont="1" applyFill="1" applyBorder="1" applyAlignment="1" applyProtection="1">
      <alignment vertical="center"/>
      <protection hidden="1"/>
    </xf>
    <xf numFmtId="0" fontId="1" fillId="2" borderId="23" xfId="0" applyFont="1" applyFill="1" applyBorder="1" applyAlignment="1" applyProtection="1">
      <alignment vertical="center"/>
      <protection hidden="1"/>
    </xf>
    <xf numFmtId="0" fontId="2" fillId="2" borderId="0" xfId="19" applyFont="1" applyFill="1" applyBorder="1" applyAlignment="1" applyProtection="1">
      <alignment horizontal="center" vertical="center"/>
      <protection hidden="1"/>
    </xf>
    <xf numFmtId="0" fontId="4" fillId="2" borderId="0" xfId="19" applyFont="1" applyFill="1" applyAlignment="1" applyProtection="1">
      <alignment horizontal="left" vertical="center" indent="1"/>
      <protection hidden="1"/>
    </xf>
    <xf numFmtId="0" fontId="5" fillId="2" borderId="0" xfId="19" applyFont="1" applyFill="1" applyAlignment="1" applyProtection="1">
      <alignment vertical="center"/>
      <protection hidden="1"/>
    </xf>
    <xf numFmtId="0" fontId="2" fillId="2" borderId="13" xfId="19" applyFont="1" applyFill="1" applyBorder="1" applyAlignment="1" applyProtection="1">
      <alignment horizontal="left" vertical="center" indent="1"/>
      <protection hidden="1"/>
    </xf>
    <xf numFmtId="0" fontId="2" fillId="2" borderId="24" xfId="19" applyFont="1" applyFill="1" applyBorder="1" applyAlignment="1" applyProtection="1">
      <alignment horizontal="left" vertical="center"/>
      <protection hidden="1"/>
    </xf>
    <xf numFmtId="0" fontId="1" fillId="2" borderId="24" xfId="19" applyFont="1" applyFill="1" applyBorder="1" applyAlignment="1" applyProtection="1">
      <alignment vertical="center"/>
      <protection hidden="1"/>
    </xf>
    <xf numFmtId="0" fontId="1" fillId="2" borderId="4" xfId="19" applyFont="1" applyFill="1" applyBorder="1" applyAlignment="1" applyProtection="1">
      <alignment vertical="center"/>
      <protection hidden="1"/>
    </xf>
    <xf numFmtId="0" fontId="2" fillId="2" borderId="24" xfId="19" applyFont="1" applyFill="1" applyBorder="1" applyAlignment="1" applyProtection="1">
      <alignment vertical="center"/>
      <protection hidden="1"/>
    </xf>
    <xf numFmtId="0" fontId="2" fillId="2" borderId="25" xfId="19" applyFont="1" applyFill="1" applyBorder="1" applyAlignment="1" applyProtection="1">
      <alignment vertical="center"/>
      <protection hidden="1"/>
    </xf>
    <xf numFmtId="0" fontId="2" fillId="2" borderId="26" xfId="19" applyFont="1" applyFill="1" applyBorder="1" applyAlignment="1" applyProtection="1">
      <alignment horizontal="left" vertical="center" indent="1"/>
      <protection hidden="1"/>
    </xf>
    <xf numFmtId="0" fontId="2" fillId="2" borderId="4" xfId="19" applyFont="1" applyFill="1" applyBorder="1" applyAlignment="1" applyProtection="1">
      <alignment horizontal="right" vertical="center"/>
      <protection hidden="1"/>
    </xf>
    <xf numFmtId="0" fontId="1" fillId="2" borderId="13" xfId="19" applyFont="1" applyFill="1" applyBorder="1" applyAlignment="1" applyProtection="1">
      <alignment vertical="center"/>
      <protection hidden="1"/>
    </xf>
    <xf numFmtId="0" fontId="1" fillId="2" borderId="25" xfId="19" applyFont="1" applyFill="1" applyBorder="1" applyAlignment="1" applyProtection="1">
      <alignment vertical="center"/>
      <protection hidden="1"/>
    </xf>
    <xf numFmtId="0" fontId="2" fillId="2" borderId="23" xfId="19" applyFont="1" applyFill="1" applyBorder="1" applyAlignment="1" applyProtection="1">
      <alignment horizontal="left" vertical="center" indent="1"/>
      <protection hidden="1"/>
    </xf>
    <xf numFmtId="0" fontId="2" fillId="2" borderId="6" xfId="19" applyFont="1" applyFill="1" applyBorder="1" applyAlignment="1" applyProtection="1">
      <alignment horizontal="left" vertical="center" indent="1"/>
      <protection hidden="1"/>
    </xf>
    <xf numFmtId="0" fontId="10" fillId="2" borderId="0" xfId="19" applyFont="1" applyFill="1" applyBorder="1" applyAlignment="1" applyProtection="1">
      <alignment horizontal="left" vertical="center" indent="1"/>
      <protection hidden="1"/>
    </xf>
    <xf numFmtId="0" fontId="2" fillId="2" borderId="24" xfId="19" applyFont="1" applyFill="1" applyBorder="1" applyAlignment="1" applyProtection="1">
      <alignment horizontal="left" vertical="center" indent="1"/>
      <protection hidden="1"/>
    </xf>
    <xf numFmtId="0" fontId="2" fillId="2" borderId="25" xfId="19" applyFont="1" applyFill="1" applyBorder="1" applyAlignment="1" applyProtection="1">
      <alignment horizontal="left" vertical="center" indent="1"/>
      <protection hidden="1"/>
    </xf>
    <xf numFmtId="0" fontId="3" fillId="2" borderId="23" xfId="19" applyFont="1" applyFill="1" applyBorder="1" applyAlignment="1" applyProtection="1">
      <alignment horizontal="left" vertical="center" indent="1"/>
      <protection hidden="1"/>
    </xf>
    <xf numFmtId="0" fontId="1" fillId="2" borderId="0" xfId="19" applyFont="1" applyFill="1" applyBorder="1" applyAlignment="1" applyProtection="1">
      <alignment horizontal="left" vertical="center" indent="1"/>
      <protection hidden="1"/>
    </xf>
    <xf numFmtId="0" fontId="2" fillId="2" borderId="23" xfId="19" applyFont="1" applyFill="1" applyBorder="1" applyAlignment="1" applyProtection="1">
      <alignment horizontal="left" vertical="center" indent="3"/>
      <protection hidden="1"/>
    </xf>
    <xf numFmtId="0" fontId="2" fillId="2" borderId="4" xfId="19" applyFont="1" applyFill="1" applyBorder="1" applyAlignment="1" applyProtection="1">
      <alignment horizontal="left" vertical="center" indent="1"/>
      <protection hidden="1"/>
    </xf>
    <xf numFmtId="0" fontId="2" fillId="2" borderId="18" xfId="19" applyFont="1" applyFill="1" applyBorder="1" applyAlignment="1" applyProtection="1">
      <alignment horizontal="left" vertical="center" indent="1"/>
      <protection hidden="1"/>
    </xf>
    <xf numFmtId="0" fontId="1" fillId="2" borderId="8" xfId="0" applyFont="1" applyFill="1" applyBorder="1" applyAlignment="1" applyProtection="1">
      <alignment vertical="center"/>
      <protection hidden="1"/>
    </xf>
    <xf numFmtId="0" fontId="1" fillId="2" borderId="27" xfId="19" applyFont="1" applyFill="1" applyBorder="1" applyAlignment="1" applyProtection="1">
      <alignment horizontal="center" vertical="center"/>
      <protection hidden="1"/>
    </xf>
    <xf numFmtId="0" fontId="2" fillId="2" borderId="24" xfId="19" applyFont="1" applyFill="1" applyBorder="1" applyAlignment="1" applyProtection="1">
      <alignment horizontal="center" vertical="center"/>
      <protection hidden="1"/>
    </xf>
    <xf numFmtId="0" fontId="2" fillId="2" borderId="6" xfId="19" applyFont="1" applyFill="1" applyBorder="1" applyAlignment="1" applyProtection="1">
      <alignment vertical="center"/>
      <protection hidden="1"/>
    </xf>
    <xf numFmtId="0" fontId="2" fillId="2" borderId="28" xfId="19" applyFont="1" applyFill="1" applyBorder="1" applyAlignment="1" applyProtection="1">
      <alignment horizontal="center" vertical="center"/>
      <protection hidden="1"/>
    </xf>
    <xf numFmtId="170" fontId="12" fillId="2" borderId="0" xfId="0" applyNumberFormat="1" applyFont="1" applyFill="1" applyAlignment="1" applyProtection="1">
      <alignment vertical="center"/>
      <protection hidden="1"/>
    </xf>
    <xf numFmtId="49" fontId="4" fillId="2" borderId="29" xfId="19" applyNumberFormat="1" applyFont="1" applyFill="1" applyBorder="1" applyAlignment="1" applyProtection="1">
      <alignment horizontal="center" vertical="center"/>
      <protection hidden="1"/>
    </xf>
    <xf numFmtId="49" fontId="4" fillId="2" borderId="30" xfId="19" applyNumberFormat="1" applyFont="1" applyFill="1" applyBorder="1" applyAlignment="1" applyProtection="1">
      <alignment horizontal="center" vertical="center"/>
      <protection hidden="1"/>
    </xf>
    <xf numFmtId="0" fontId="4" fillId="0" borderId="11" xfId="19" applyNumberFormat="1" applyFont="1" applyFill="1" applyBorder="1" applyAlignment="1" applyProtection="1">
      <alignment horizontal="center" vertical="center" shrinkToFit="1"/>
      <protection locked="0"/>
    </xf>
    <xf numFmtId="0" fontId="4" fillId="0" borderId="22" xfId="19" applyNumberFormat="1" applyFont="1" applyFill="1" applyBorder="1" applyAlignment="1" applyProtection="1">
      <alignment horizontal="center" vertical="center" shrinkToFit="1"/>
      <protection locked="0"/>
    </xf>
    <xf numFmtId="0" fontId="3" fillId="2" borderId="5" xfId="19" applyFont="1" applyFill="1" applyBorder="1" applyAlignment="1" applyProtection="1">
      <alignment horizontal="left" vertical="center" indent="1"/>
      <protection hidden="1"/>
    </xf>
    <xf numFmtId="49" fontId="2" fillId="2" borderId="31" xfId="19" applyNumberFormat="1" applyFont="1" applyFill="1" applyBorder="1" applyAlignment="1" applyProtection="1">
      <alignment horizontal="center" vertical="center" wrapText="1"/>
      <protection hidden="1"/>
    </xf>
    <xf numFmtId="49" fontId="2" fillId="2" borderId="32" xfId="19" applyNumberFormat="1" applyFont="1" applyFill="1" applyBorder="1" applyAlignment="1" applyProtection="1">
      <alignment horizontal="center" vertical="center"/>
      <protection hidden="1"/>
    </xf>
    <xf numFmtId="49" fontId="2" fillId="2" borderId="33" xfId="19" applyNumberFormat="1" applyFont="1" applyFill="1" applyBorder="1" applyAlignment="1" applyProtection="1">
      <alignment horizontal="center" vertical="center"/>
      <protection hidden="1"/>
    </xf>
    <xf numFmtId="49" fontId="3" fillId="2" borderId="34" xfId="19" applyNumberFormat="1" applyFont="1" applyFill="1" applyBorder="1" applyAlignment="1" applyProtection="1">
      <alignment horizontal="left" vertical="center" indent="1"/>
      <protection hidden="1"/>
    </xf>
    <xf numFmtId="0" fontId="9" fillId="2" borderId="33" xfId="19" applyFont="1" applyFill="1" applyBorder="1" applyAlignment="1" applyProtection="1">
      <alignment horizontal="center" vertical="center" wrapText="1"/>
      <protection hidden="1"/>
    </xf>
    <xf numFmtId="49" fontId="2" fillId="2" borderId="16" xfId="0" applyNumberFormat="1" applyFont="1" applyFill="1" applyBorder="1" applyAlignment="1" applyProtection="1">
      <alignment horizontal="left" vertical="center" wrapText="1" indent="1"/>
      <protection hidden="1"/>
    </xf>
    <xf numFmtId="0" fontId="2" fillId="2" borderId="11" xfId="19" applyFont="1" applyFill="1" applyBorder="1" applyAlignment="1" applyProtection="1">
      <alignment horizontal="left" vertical="center" indent="1"/>
      <protection hidden="1"/>
    </xf>
    <xf numFmtId="2" fontId="2" fillId="2" borderId="34" xfId="19" applyNumberFormat="1" applyFont="1" applyFill="1" applyBorder="1" applyAlignment="1" applyProtection="1">
      <alignment horizontal="left" vertical="center" wrapText="1" indent="1"/>
      <protection hidden="1"/>
    </xf>
    <xf numFmtId="0" fontId="2" fillId="2" borderId="5" xfId="19" applyFont="1" applyFill="1" applyBorder="1" applyAlignment="1" applyProtection="1">
      <alignment horizontal="left" vertical="center" indent="1"/>
      <protection hidden="1"/>
    </xf>
    <xf numFmtId="0" fontId="2" fillId="2" borderId="34" xfId="19" applyFont="1" applyFill="1" applyBorder="1" applyAlignment="1" applyProtection="1">
      <alignment horizontal="left" vertical="center" wrapText="1" indent="1"/>
      <protection hidden="1"/>
    </xf>
    <xf numFmtId="0" fontId="2" fillId="2" borderId="34" xfId="19" applyNumberFormat="1" applyFont="1" applyFill="1" applyBorder="1" applyAlignment="1" applyProtection="1">
      <alignment horizontal="left" vertical="center" wrapText="1" indent="1"/>
      <protection hidden="1"/>
    </xf>
    <xf numFmtId="0" fontId="3" fillId="2" borderId="34" xfId="19" applyFont="1" applyFill="1" applyBorder="1" applyAlignment="1" applyProtection="1">
      <alignment horizontal="left" vertical="center" indent="1" shrinkToFit="1"/>
      <protection hidden="1"/>
    </xf>
    <xf numFmtId="0" fontId="3" fillId="2" borderId="35" xfId="19" applyFont="1" applyFill="1" applyBorder="1" applyAlignment="1" applyProtection="1">
      <alignment horizontal="left" vertical="center" indent="1"/>
      <protection hidden="1"/>
    </xf>
    <xf numFmtId="0" fontId="1" fillId="2" borderId="36" xfId="19" applyFont="1" applyFill="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2" fontId="10" fillId="2" borderId="0" xfId="0" applyNumberFormat="1" applyFont="1" applyFill="1" applyAlignment="1" applyProtection="1">
      <alignment horizontal="left" vertical="center" wrapText="1" indent="1"/>
      <protection hidden="1"/>
    </xf>
    <xf numFmtId="2" fontId="2" fillId="2" borderId="0" xfId="0" applyNumberFormat="1" applyFont="1" applyFill="1" applyAlignment="1" applyProtection="1">
      <alignment horizontal="left" vertical="center" wrapText="1" indent="1"/>
      <protection hidden="1"/>
    </xf>
    <xf numFmtId="0" fontId="24" fillId="2" borderId="0" xfId="0" applyFont="1" applyFill="1" applyAlignment="1" applyProtection="1">
      <alignment horizontal="left" vertical="center" indent="1"/>
      <protection hidden="1"/>
    </xf>
    <xf numFmtId="0" fontId="2" fillId="2" borderId="0" xfId="0" applyFont="1" applyFill="1" applyAlignment="1" applyProtection="1">
      <alignment horizontal="center" vertical="top"/>
      <protection hidden="1"/>
    </xf>
    <xf numFmtId="0" fontId="2" fillId="2" borderId="0" xfId="0" applyFont="1" applyFill="1" applyAlignment="1" applyProtection="1">
      <alignment horizontal="center" vertical="center"/>
      <protection hidden="1"/>
    </xf>
    <xf numFmtId="49" fontId="2" fillId="2" borderId="0" xfId="0" applyNumberFormat="1" applyFont="1" applyFill="1" applyAlignment="1" applyProtection="1">
      <alignment horizontal="left" vertical="center" indent="1"/>
      <protection hidden="1"/>
    </xf>
    <xf numFmtId="49" fontId="2" fillId="2" borderId="0" xfId="0" applyNumberFormat="1" applyFont="1" applyFill="1" applyAlignment="1" applyProtection="1">
      <alignment horizontal="left" vertical="center" wrapText="1" indent="1"/>
      <protection hidden="1"/>
    </xf>
    <xf numFmtId="0" fontId="10" fillId="2" borderId="0" xfId="0" applyFont="1" applyFill="1" applyAlignment="1" applyProtection="1">
      <alignment horizontal="left" vertical="center"/>
      <protection hidden="1"/>
    </xf>
    <xf numFmtId="170" fontId="3" fillId="0" borderId="5" xfId="19" applyNumberFormat="1" applyFont="1" applyFill="1" applyBorder="1" applyAlignment="1" applyProtection="1">
      <alignment horizontal="right" vertical="center" shrinkToFit="1"/>
      <protection locked="0"/>
    </xf>
    <xf numFmtId="0" fontId="1" fillId="2" borderId="0" xfId="0" applyNumberFormat="1" applyFont="1" applyFill="1" applyAlignment="1" applyProtection="1">
      <alignment horizontal="center"/>
      <protection hidden="1"/>
    </xf>
    <xf numFmtId="0" fontId="1" fillId="2" borderId="0" xfId="0" applyNumberFormat="1" applyFont="1" applyFill="1" applyAlignment="1" applyProtection="1">
      <alignment/>
      <protection hidden="1"/>
    </xf>
    <xf numFmtId="0" fontId="1" fillId="2" borderId="0" xfId="0" applyNumberFormat="1" applyFont="1" applyFill="1" applyAlignment="1" applyProtection="1">
      <alignment vertical="center"/>
      <protection hidden="1"/>
    </xf>
    <xf numFmtId="173" fontId="3" fillId="2" borderId="0" xfId="19" applyNumberFormat="1" applyFont="1" applyFill="1" applyBorder="1" applyAlignment="1" applyProtection="1">
      <alignment horizontal="right" vertical="center" shrinkToFit="1"/>
      <protection hidden="1"/>
    </xf>
    <xf numFmtId="0" fontId="10" fillId="2" borderId="0" xfId="0" applyNumberFormat="1" applyFont="1" applyFill="1" applyAlignment="1" applyProtection="1">
      <alignment horizontal="left" vertical="top" wrapText="1" indent="1"/>
      <protection hidden="1"/>
    </xf>
    <xf numFmtId="2" fontId="2" fillId="2" borderId="0" xfId="0" applyNumberFormat="1" applyFont="1" applyFill="1" applyAlignment="1" applyProtection="1">
      <alignment horizontal="left" vertical="top" wrapText="1" indent="1"/>
      <protection hidden="1"/>
    </xf>
    <xf numFmtId="0" fontId="2" fillId="2" borderId="0" xfId="0" applyFont="1" applyFill="1" applyAlignment="1" applyProtection="1">
      <alignment horizontal="left" vertical="top" wrapText="1" indent="1"/>
      <protection hidden="1"/>
    </xf>
    <xf numFmtId="2" fontId="10" fillId="2" borderId="0" xfId="0" applyNumberFormat="1" applyFont="1" applyFill="1" applyAlignment="1" applyProtection="1">
      <alignment horizontal="left" vertical="top" wrapText="1" indent="1"/>
      <protection hidden="1"/>
    </xf>
    <xf numFmtId="2" fontId="40" fillId="2" borderId="0" xfId="0" applyNumberFormat="1" applyFont="1" applyFill="1" applyAlignment="1" applyProtection="1">
      <alignment horizontal="left" vertical="top" wrapText="1" indent="1"/>
      <protection hidden="1"/>
    </xf>
    <xf numFmtId="49" fontId="15" fillId="4" borderId="7" xfId="0" applyNumberFormat="1" applyFont="1" applyFill="1" applyBorder="1" applyAlignment="1" applyProtection="1">
      <alignment horizontal="center" vertical="center"/>
      <protection locked="0"/>
    </xf>
    <xf numFmtId="49" fontId="2" fillId="2" borderId="9" xfId="19" applyNumberFormat="1" applyFont="1" applyFill="1" applyBorder="1" applyAlignment="1" applyProtection="1">
      <alignment horizontal="center" vertical="center" wrapText="1"/>
      <protection hidden="1"/>
    </xf>
    <xf numFmtId="49" fontId="2" fillId="2" borderId="19" xfId="0" applyNumberFormat="1" applyFont="1" applyFill="1" applyBorder="1" applyAlignment="1" applyProtection="1">
      <alignment horizontal="center" vertical="center" wrapText="1"/>
      <protection hidden="1"/>
    </xf>
    <xf numFmtId="0" fontId="2" fillId="2" borderId="3" xfId="19" applyFont="1" applyFill="1" applyBorder="1" applyAlignment="1" applyProtection="1">
      <alignment horizontal="center" vertical="center" wrapText="1"/>
      <protection hidden="1"/>
    </xf>
    <xf numFmtId="0" fontId="2" fillId="2" borderId="37" xfId="0" applyFont="1" applyFill="1" applyBorder="1" applyAlignment="1" applyProtection="1">
      <alignment horizontal="center" vertical="center" wrapText="1"/>
      <protection hidden="1"/>
    </xf>
    <xf numFmtId="0" fontId="14" fillId="2" borderId="38" xfId="19" applyFont="1" applyFill="1" applyBorder="1" applyAlignment="1" applyProtection="1">
      <alignment horizontal="left" vertical="center" wrapText="1" indent="1"/>
      <protection hidden="1"/>
    </xf>
    <xf numFmtId="2" fontId="10" fillId="2" borderId="38" xfId="19" applyNumberFormat="1" applyFont="1" applyFill="1" applyBorder="1" applyAlignment="1" applyProtection="1">
      <alignment horizontal="left" vertical="center" wrapText="1" indent="1"/>
      <protection hidden="1"/>
    </xf>
    <xf numFmtId="173" fontId="3" fillId="0" borderId="1" xfId="19" applyNumberFormat="1" applyFont="1" applyFill="1" applyBorder="1" applyAlignment="1" applyProtection="1">
      <alignment vertical="center" shrinkToFit="1"/>
      <protection locked="0"/>
    </xf>
    <xf numFmtId="1" fontId="1" fillId="2" borderId="0" xfId="19" applyNumberFormat="1" applyFont="1" applyFill="1" applyAlignment="1" applyProtection="1">
      <alignment vertical="center"/>
      <protection hidden="1"/>
    </xf>
    <xf numFmtId="0" fontId="1" fillId="2" borderId="4" xfId="0" applyFont="1" applyFill="1" applyBorder="1" applyAlignment="1" applyProtection="1">
      <alignment vertical="center"/>
      <protection hidden="1"/>
    </xf>
    <xf numFmtId="0" fontId="2" fillId="2" borderId="39" xfId="0" applyFont="1" applyFill="1" applyBorder="1" applyAlignment="1" applyProtection="1">
      <alignment horizontal="center" vertical="center"/>
      <protection hidden="1"/>
    </xf>
    <xf numFmtId="49" fontId="12" fillId="2" borderId="0" xfId="19" applyNumberFormat="1" applyFont="1" applyFill="1" applyBorder="1" applyAlignment="1" applyProtection="1">
      <alignment horizontal="left" vertical="center" indent="1" shrinkToFit="1"/>
      <protection hidden="1"/>
    </xf>
    <xf numFmtId="49" fontId="3" fillId="2" borderId="0" xfId="0" applyNumberFormat="1" applyFont="1" applyFill="1" applyBorder="1" applyAlignment="1" applyProtection="1">
      <alignment horizontal="left" vertical="center" indent="1" shrinkToFit="1"/>
      <protection hidden="1"/>
    </xf>
    <xf numFmtId="0" fontId="12" fillId="2" borderId="7" xfId="0" applyFont="1" applyFill="1" applyBorder="1" applyAlignment="1" applyProtection="1">
      <alignment horizontal="left" vertical="center" indent="1"/>
      <protection hidden="1"/>
    </xf>
    <xf numFmtId="173" fontId="4" fillId="2" borderId="7" xfId="0" applyNumberFormat="1" applyFont="1" applyFill="1" applyBorder="1" applyAlignment="1" applyProtection="1">
      <alignment vertical="center"/>
      <protection hidden="1"/>
    </xf>
    <xf numFmtId="49" fontId="1" fillId="0" borderId="40" xfId="0" applyNumberFormat="1" applyFont="1" applyBorder="1" applyAlignment="1" applyProtection="1">
      <alignment horizontal="center" vertical="center" shrinkToFit="1"/>
      <protection locked="0"/>
    </xf>
    <xf numFmtId="49" fontId="3" fillId="0" borderId="12" xfId="0" applyNumberFormat="1" applyFont="1" applyFill="1" applyBorder="1" applyAlignment="1" applyProtection="1">
      <alignment horizontal="center" vertical="center" shrinkToFit="1"/>
      <protection locked="0"/>
    </xf>
    <xf numFmtId="49" fontId="1" fillId="0" borderId="30" xfId="0" applyNumberFormat="1" applyFont="1" applyBorder="1" applyAlignment="1" applyProtection="1">
      <alignment horizontal="center" vertical="center" shrinkToFit="1"/>
      <protection locked="0"/>
    </xf>
    <xf numFmtId="49" fontId="2" fillId="2" borderId="41" xfId="0" applyNumberFormat="1" applyFont="1" applyFill="1" applyBorder="1" applyAlignment="1" applyProtection="1">
      <alignment horizontal="center" vertical="center" shrinkToFit="1"/>
      <protection hidden="1"/>
    </xf>
    <xf numFmtId="49" fontId="2" fillId="2" borderId="0" xfId="19" applyNumberFormat="1" applyFont="1" applyFill="1" applyBorder="1" applyAlignment="1" applyProtection="1">
      <alignment horizontal="left" vertical="center" indent="1"/>
      <protection hidden="1"/>
    </xf>
    <xf numFmtId="49" fontId="12" fillId="0" borderId="12" xfId="19" applyNumberFormat="1" applyFont="1" applyFill="1" applyBorder="1" applyAlignment="1" applyProtection="1">
      <alignment horizontal="center" vertical="center" shrinkToFit="1"/>
      <protection locked="0"/>
    </xf>
    <xf numFmtId="49" fontId="12" fillId="0" borderId="30" xfId="0" applyNumberFormat="1" applyFont="1" applyBorder="1" applyAlignment="1" applyProtection="1">
      <alignment horizontal="center" vertical="center" shrinkToFit="1"/>
      <protection locked="0"/>
    </xf>
    <xf numFmtId="49" fontId="12" fillId="0" borderId="42" xfId="0" applyNumberFormat="1" applyFont="1" applyBorder="1" applyAlignment="1" applyProtection="1">
      <alignment horizontal="center" vertical="center" shrinkToFit="1"/>
      <protection locked="0"/>
    </xf>
    <xf numFmtId="49" fontId="2" fillId="2" borderId="43" xfId="19" applyNumberFormat="1" applyFont="1" applyFill="1" applyBorder="1" applyAlignment="1" applyProtection="1">
      <alignment horizontal="center" vertical="center" shrinkToFit="1"/>
      <protection hidden="1"/>
    </xf>
    <xf numFmtId="49" fontId="2" fillId="2" borderId="4" xfId="0" applyNumberFormat="1" applyFont="1" applyFill="1" applyBorder="1" applyAlignment="1" applyProtection="1">
      <alignment horizontal="center" vertical="center" shrinkToFit="1"/>
      <protection hidden="1"/>
    </xf>
    <xf numFmtId="49" fontId="14" fillId="0" borderId="23" xfId="19" applyNumberFormat="1" applyFont="1" applyFill="1" applyBorder="1" applyAlignment="1" applyProtection="1">
      <alignment horizontal="left" vertical="center" wrapText="1" indent="1"/>
      <protection locked="0"/>
    </xf>
    <xf numFmtId="49" fontId="14" fillId="0" borderId="0" xfId="19" applyNumberFormat="1" applyFont="1" applyFill="1" applyBorder="1" applyAlignment="1" applyProtection="1">
      <alignment horizontal="left" vertical="center" wrapText="1" indent="1"/>
      <protection locked="0"/>
    </xf>
    <xf numFmtId="0" fontId="39" fillId="0" borderId="0" xfId="0" applyFont="1" applyBorder="1" applyAlignment="1" applyProtection="1">
      <alignment horizontal="left" vertical="center" wrapText="1" indent="1"/>
      <protection locked="0"/>
    </xf>
    <xf numFmtId="49" fontId="14" fillId="0" borderId="6" xfId="19" applyNumberFormat="1" applyFont="1" applyFill="1" applyBorder="1" applyAlignment="1" applyProtection="1">
      <alignment horizontal="left" vertical="center" wrapText="1" indent="1"/>
      <protection locked="0"/>
    </xf>
    <xf numFmtId="0" fontId="1" fillId="2" borderId="0" xfId="0" applyFont="1" applyFill="1" applyBorder="1" applyAlignment="1" applyProtection="1">
      <alignment horizontal="left" vertical="center" indent="1"/>
      <protection hidden="1"/>
    </xf>
    <xf numFmtId="49" fontId="30" fillId="0" borderId="11" xfId="19" applyNumberFormat="1" applyFont="1" applyFill="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49" fontId="30" fillId="0" borderId="5" xfId="19" applyNumberFormat="1" applyFont="1" applyFill="1" applyBorder="1" applyAlignment="1" applyProtection="1">
      <alignment horizontal="center" vertical="center" shrinkToFit="1"/>
      <protection locked="0"/>
    </xf>
    <xf numFmtId="49" fontId="3" fillId="0" borderId="5" xfId="0" applyNumberFormat="1" applyFont="1" applyBorder="1" applyAlignment="1" applyProtection="1">
      <alignment horizontal="center" vertical="center" shrinkToFit="1"/>
      <protection locked="0"/>
    </xf>
    <xf numFmtId="192" fontId="3" fillId="0" borderId="4" xfId="19" applyNumberFormat="1" applyFont="1" applyFill="1" applyBorder="1" applyAlignment="1" applyProtection="1">
      <alignment horizontal="left" vertical="center" indent="1" shrinkToFit="1"/>
      <protection locked="0"/>
    </xf>
    <xf numFmtId="49" fontId="1" fillId="2" borderId="0" xfId="0" applyNumberFormat="1" applyFont="1" applyFill="1" applyBorder="1" applyAlignment="1" applyProtection="1">
      <alignment horizontal="left" vertical="center" indent="1"/>
      <protection hidden="1"/>
    </xf>
    <xf numFmtId="49" fontId="36" fillId="0" borderId="4" xfId="19" applyNumberFormat="1" applyFont="1" applyFill="1" applyBorder="1" applyAlignment="1" applyProtection="1">
      <alignment horizontal="left" vertical="center" indent="1" shrinkToFit="1"/>
      <protection locked="0"/>
    </xf>
    <xf numFmtId="0" fontId="27" fillId="2" borderId="0" xfId="19" applyFont="1" applyFill="1" applyAlignment="1" applyProtection="1">
      <alignment horizontal="center" vertical="center"/>
      <protection hidden="1"/>
    </xf>
    <xf numFmtId="0" fontId="27" fillId="2" borderId="0" xfId="19" applyNumberFormat="1" applyFont="1" applyFill="1" applyAlignment="1" applyProtection="1">
      <alignment horizontal="center" vertical="center" wrapText="1"/>
      <protection hidden="1"/>
    </xf>
    <xf numFmtId="0" fontId="10" fillId="2" borderId="13" xfId="19" applyFont="1" applyFill="1" applyBorder="1" applyAlignment="1" applyProtection="1">
      <alignment horizontal="left" vertical="center" indent="1"/>
      <protection hidden="1"/>
    </xf>
    <xf numFmtId="0" fontId="1" fillId="0" borderId="24" xfId="0" applyFont="1" applyBorder="1" applyAlignment="1" applyProtection="1">
      <alignment horizontal="left" vertical="center" indent="1"/>
      <protection hidden="1"/>
    </xf>
    <xf numFmtId="49" fontId="14" fillId="0" borderId="44" xfId="19" applyNumberFormat="1" applyFont="1" applyFill="1" applyBorder="1" applyAlignment="1" applyProtection="1">
      <alignment horizontal="left" vertical="center" indent="1"/>
      <protection locked="0"/>
    </xf>
    <xf numFmtId="49" fontId="12" fillId="0" borderId="45" xfId="0" applyNumberFormat="1" applyFont="1" applyFill="1" applyBorder="1" applyAlignment="1" applyProtection="1">
      <alignment horizontal="left" vertical="center" indent="1"/>
      <protection locked="0"/>
    </xf>
    <xf numFmtId="49" fontId="4" fillId="0" borderId="23" xfId="19" applyNumberFormat="1" applyFont="1" applyFill="1" applyBorder="1" applyAlignment="1" applyProtection="1">
      <alignment horizontal="left" vertical="center" indent="1" shrinkToFit="1"/>
      <protection locked="0"/>
    </xf>
    <xf numFmtId="49" fontId="1" fillId="0" borderId="0" xfId="0" applyNumberFormat="1" applyFont="1" applyBorder="1" applyAlignment="1" applyProtection="1">
      <alignment horizontal="left" vertical="center" indent="1" shrinkToFit="1"/>
      <protection locked="0"/>
    </xf>
    <xf numFmtId="49" fontId="1" fillId="0" borderId="6" xfId="0" applyNumberFormat="1" applyFont="1" applyBorder="1" applyAlignment="1" applyProtection="1">
      <alignment horizontal="left" vertical="center" indent="1" shrinkToFit="1"/>
      <protection locked="0"/>
    </xf>
    <xf numFmtId="49" fontId="4" fillId="0" borderId="4" xfId="19" applyNumberFormat="1" applyFont="1" applyFill="1" applyBorder="1" applyAlignment="1" applyProtection="1">
      <alignment horizontal="center" vertical="center" shrinkToFit="1"/>
      <protection locked="0"/>
    </xf>
    <xf numFmtId="49" fontId="2" fillId="2" borderId="46" xfId="19" applyNumberFormat="1" applyFont="1" applyFill="1" applyBorder="1" applyAlignment="1" applyProtection="1">
      <alignment horizontal="left" vertical="center" indent="1" shrinkToFit="1"/>
      <protection hidden="1"/>
    </xf>
    <xf numFmtId="0" fontId="1" fillId="0" borderId="47" xfId="0" applyFont="1" applyBorder="1" applyAlignment="1" applyProtection="1">
      <alignment horizontal="left" vertical="center" indent="1" shrinkToFit="1"/>
      <protection hidden="1"/>
    </xf>
    <xf numFmtId="49" fontId="14" fillId="0" borderId="26" xfId="19" applyNumberFormat="1" applyFont="1" applyFill="1" applyBorder="1" applyAlignment="1" applyProtection="1">
      <alignment horizontal="left" vertical="center" indent="1" shrinkToFit="1"/>
      <protection locked="0"/>
    </xf>
    <xf numFmtId="49" fontId="14" fillId="0" borderId="41" xfId="0" applyNumberFormat="1" applyFont="1" applyFill="1" applyBorder="1" applyAlignment="1" applyProtection="1">
      <alignment horizontal="left" vertical="center" indent="1" shrinkToFit="1"/>
      <protection locked="0"/>
    </xf>
    <xf numFmtId="49" fontId="3" fillId="0" borderId="8" xfId="0" applyNumberFormat="1" applyFont="1" applyBorder="1" applyAlignment="1" applyProtection="1">
      <alignment horizontal="center" vertical="center" shrinkToFit="1"/>
      <protection locked="0"/>
    </xf>
    <xf numFmtId="0" fontId="2" fillId="2" borderId="13" xfId="19" applyFont="1" applyFill="1" applyBorder="1" applyAlignment="1" applyProtection="1">
      <alignment horizontal="left" vertical="center" wrapText="1" indent="1"/>
      <protection hidden="1"/>
    </xf>
    <xf numFmtId="0" fontId="1" fillId="0" borderId="24" xfId="0" applyFont="1" applyBorder="1" applyAlignment="1" applyProtection="1">
      <alignment horizontal="left" vertical="center" wrapText="1" indent="1"/>
      <protection hidden="1"/>
    </xf>
    <xf numFmtId="0" fontId="1" fillId="0" borderId="25" xfId="0" applyFont="1" applyBorder="1" applyAlignment="1" applyProtection="1">
      <alignment horizontal="left" vertical="center" wrapText="1" indent="1"/>
      <protection hidden="1"/>
    </xf>
    <xf numFmtId="44" fontId="15" fillId="0" borderId="0" xfId="19" applyNumberFormat="1" applyFont="1" applyFill="1" applyBorder="1" applyAlignment="1" applyProtection="1">
      <alignment horizontal="center" vertical="center" shrinkToFit="1"/>
      <protection locked="0"/>
    </xf>
    <xf numFmtId="44" fontId="4" fillId="0" borderId="0" xfId="0" applyNumberFormat="1" applyFont="1" applyFill="1" applyAlignment="1" applyProtection="1">
      <alignment horizontal="center" vertical="center" shrinkToFit="1"/>
      <protection locked="0"/>
    </xf>
    <xf numFmtId="44" fontId="4" fillId="0" borderId="6" xfId="0" applyNumberFormat="1" applyFont="1" applyFill="1" applyBorder="1" applyAlignment="1" applyProtection="1">
      <alignment horizontal="center" vertical="center" shrinkToFit="1"/>
      <protection locked="0"/>
    </xf>
    <xf numFmtId="0" fontId="2" fillId="2" borderId="13" xfId="19" applyNumberFormat="1" applyFont="1" applyFill="1" applyBorder="1" applyAlignment="1" applyProtection="1">
      <alignment horizontal="center" vertical="center" shrinkToFit="1"/>
      <protection hidden="1"/>
    </xf>
    <xf numFmtId="0" fontId="2" fillId="0" borderId="24" xfId="0" applyNumberFormat="1" applyFont="1" applyBorder="1" applyAlignment="1">
      <alignment horizontal="center" vertical="center" shrinkToFit="1"/>
    </xf>
    <xf numFmtId="0" fontId="2" fillId="0" borderId="25" xfId="0" applyNumberFormat="1" applyFont="1" applyBorder="1" applyAlignment="1">
      <alignment horizontal="center" vertical="center" shrinkToFit="1"/>
    </xf>
    <xf numFmtId="0" fontId="2" fillId="0" borderId="23" xfId="0" applyNumberFormat="1" applyFont="1" applyBorder="1" applyAlignment="1">
      <alignment horizontal="center" vertical="center" shrinkToFit="1"/>
    </xf>
    <xf numFmtId="0" fontId="2" fillId="0" borderId="0" xfId="0" applyNumberFormat="1" applyFont="1" applyAlignment="1">
      <alignment horizontal="center" vertical="center" shrinkToFit="1"/>
    </xf>
    <xf numFmtId="0" fontId="2" fillId="0" borderId="6" xfId="0" applyNumberFormat="1" applyFont="1" applyBorder="1" applyAlignment="1">
      <alignment horizontal="center" vertical="center" shrinkToFit="1"/>
    </xf>
    <xf numFmtId="0" fontId="2" fillId="0" borderId="26" xfId="0" applyNumberFormat="1" applyFont="1" applyBorder="1" applyAlignment="1">
      <alignment horizontal="center" vertical="center" shrinkToFit="1"/>
    </xf>
    <xf numFmtId="0" fontId="2" fillId="0" borderId="4" xfId="0" applyNumberFormat="1" applyFont="1" applyBorder="1" applyAlignment="1">
      <alignment horizontal="center" vertical="center" shrinkToFit="1"/>
    </xf>
    <xf numFmtId="0" fontId="2" fillId="0" borderId="18" xfId="0" applyNumberFormat="1" applyFont="1" applyBorder="1" applyAlignment="1">
      <alignment horizontal="center" vertical="center" shrinkToFit="1"/>
    </xf>
    <xf numFmtId="0" fontId="26" fillId="2" borderId="13" xfId="19" applyFont="1" applyFill="1" applyBorder="1" applyAlignment="1" applyProtection="1">
      <alignment horizontal="center" vertical="center"/>
      <protection hidden="1"/>
    </xf>
    <xf numFmtId="0" fontId="26" fillId="2" borderId="24" xfId="19" applyFont="1" applyFill="1" applyBorder="1" applyAlignment="1" applyProtection="1">
      <alignment horizontal="center" vertical="center"/>
      <protection hidden="1"/>
    </xf>
    <xf numFmtId="0" fontId="4" fillId="2" borderId="4" xfId="19" applyFont="1" applyFill="1" applyBorder="1" applyAlignment="1" applyProtection="1">
      <alignment horizontal="center" vertical="center"/>
      <protection hidden="1"/>
    </xf>
    <xf numFmtId="49" fontId="4" fillId="0" borderId="18" xfId="19" applyNumberFormat="1" applyFont="1" applyFill="1" applyBorder="1" applyAlignment="1" applyProtection="1">
      <alignment horizontal="center" vertical="center" shrinkToFit="1"/>
      <protection locked="0"/>
    </xf>
    <xf numFmtId="0" fontId="2" fillId="2" borderId="48" xfId="19" applyFont="1" applyFill="1" applyBorder="1" applyAlignment="1" applyProtection="1">
      <alignment horizontal="center" vertical="center" wrapText="1"/>
      <protection hidden="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7" fillId="2" borderId="0" xfId="19" applyFont="1" applyFill="1" applyAlignment="1" applyProtection="1">
      <alignment horizontal="center" vertical="center"/>
      <protection hidden="1"/>
    </xf>
    <xf numFmtId="0" fontId="8" fillId="2" borderId="0" xfId="0" applyFont="1" applyFill="1" applyBorder="1" applyAlignment="1" applyProtection="1">
      <alignment vertical="center"/>
      <protection hidden="1"/>
    </xf>
    <xf numFmtId="0" fontId="2" fillId="2" borderId="26" xfId="19" applyFont="1" applyFill="1" applyBorder="1" applyAlignment="1" applyProtection="1">
      <alignment horizontal="center" vertical="center"/>
      <protection hidden="1"/>
    </xf>
    <xf numFmtId="0" fontId="2" fillId="2" borderId="4" xfId="19" applyFont="1" applyFill="1" applyBorder="1" applyAlignment="1" applyProtection="1">
      <alignment horizontal="center" vertical="center"/>
      <protection hidden="1"/>
    </xf>
    <xf numFmtId="0" fontId="25" fillId="2" borderId="0" xfId="19" applyFont="1" applyFill="1" applyBorder="1" applyAlignment="1" applyProtection="1">
      <alignment horizontal="center" vertical="center"/>
      <protection hidden="1"/>
    </xf>
    <xf numFmtId="0" fontId="25" fillId="2" borderId="6" xfId="19" applyFont="1" applyFill="1" applyBorder="1" applyAlignment="1" applyProtection="1">
      <alignment horizontal="center" vertical="center"/>
      <protection hidden="1"/>
    </xf>
    <xf numFmtId="0" fontId="16" fillId="2" borderId="0" xfId="19" applyFont="1" applyFill="1" applyAlignment="1" applyProtection="1">
      <alignment horizontal="center" vertical="center"/>
      <protection hidden="1"/>
    </xf>
    <xf numFmtId="0" fontId="16" fillId="2" borderId="6" xfId="19" applyFont="1" applyFill="1" applyBorder="1" applyAlignment="1" applyProtection="1">
      <alignment horizontal="center" vertical="center"/>
      <protection hidden="1"/>
    </xf>
    <xf numFmtId="49" fontId="4" fillId="0" borderId="26" xfId="19" applyNumberFormat="1" applyFont="1" applyFill="1" applyBorder="1" applyAlignment="1" applyProtection="1">
      <alignment horizontal="left" vertical="center" indent="1" shrinkToFit="1"/>
      <protection locked="0"/>
    </xf>
    <xf numFmtId="49" fontId="4" fillId="0" borderId="4" xfId="19" applyNumberFormat="1" applyFont="1" applyFill="1" applyBorder="1" applyAlignment="1" applyProtection="1">
      <alignment horizontal="left" vertical="center" indent="1" shrinkToFit="1"/>
      <protection locked="0"/>
    </xf>
    <xf numFmtId="49" fontId="3" fillId="0" borderId="23" xfId="19" applyNumberFormat="1" applyFont="1" applyFill="1" applyBorder="1" applyAlignment="1" applyProtection="1">
      <alignment horizontal="left" vertical="center" indent="1" shrinkToFit="1"/>
      <protection locked="0"/>
    </xf>
    <xf numFmtId="49" fontId="3" fillId="0" borderId="0" xfId="0" applyNumberFormat="1" applyFont="1" applyBorder="1" applyAlignment="1" applyProtection="1">
      <alignment horizontal="left" vertical="center" indent="1" shrinkToFit="1"/>
      <protection locked="0"/>
    </xf>
    <xf numFmtId="49" fontId="3" fillId="0" borderId="6" xfId="0" applyNumberFormat="1" applyFont="1" applyBorder="1" applyAlignment="1" applyProtection="1">
      <alignment horizontal="left" vertical="center" indent="1" shrinkToFit="1"/>
      <protection locked="0"/>
    </xf>
    <xf numFmtId="49" fontId="15" fillId="0" borderId="46" xfId="19" applyNumberFormat="1" applyFont="1" applyFill="1" applyBorder="1" applyAlignment="1" applyProtection="1">
      <alignment horizontal="left" vertical="center" indent="1" shrinkToFit="1"/>
      <protection locked="0"/>
    </xf>
    <xf numFmtId="0" fontId="0" fillId="0" borderId="50" xfId="0" applyFill="1" applyBorder="1" applyAlignment="1" applyProtection="1">
      <alignment horizontal="left" vertical="center" indent="1" shrinkToFit="1"/>
      <protection locked="0"/>
    </xf>
    <xf numFmtId="0" fontId="0" fillId="0" borderId="47" xfId="0" applyFill="1" applyBorder="1" applyAlignment="1" applyProtection="1">
      <alignment horizontal="left" vertical="center" indent="1" shrinkToFit="1"/>
      <protection locked="0"/>
    </xf>
    <xf numFmtId="49" fontId="14" fillId="0" borderId="23" xfId="19" applyNumberFormat="1" applyFont="1" applyFill="1" applyBorder="1" applyAlignment="1" applyProtection="1">
      <alignment horizontal="left" vertical="center" indent="3" shrinkToFit="1"/>
      <protection locked="0"/>
    </xf>
    <xf numFmtId="49" fontId="14" fillId="0" borderId="0" xfId="19" applyNumberFormat="1" applyFont="1" applyFill="1" applyBorder="1" applyAlignment="1" applyProtection="1">
      <alignment horizontal="left" vertical="center" indent="3" shrinkToFit="1"/>
      <protection locked="0"/>
    </xf>
    <xf numFmtId="49" fontId="14" fillId="0" borderId="17" xfId="19" applyNumberFormat="1" applyFont="1" applyFill="1" applyBorder="1" applyAlignment="1" applyProtection="1">
      <alignment horizontal="left" vertical="center" indent="3" shrinkToFit="1"/>
      <protection locked="0"/>
    </xf>
    <xf numFmtId="49" fontId="3" fillId="0" borderId="22" xfId="0" applyNumberFormat="1" applyFont="1" applyBorder="1" applyAlignment="1" applyProtection="1">
      <alignment horizontal="center" vertical="center" shrinkToFit="1"/>
      <protection locked="0"/>
    </xf>
    <xf numFmtId="49" fontId="12" fillId="0" borderId="23" xfId="19" applyNumberFormat="1" applyFont="1" applyFill="1" applyBorder="1" applyAlignment="1" applyProtection="1">
      <alignment horizontal="left" vertical="center" wrapText="1" indent="1"/>
      <protection locked="0"/>
    </xf>
    <xf numFmtId="49" fontId="12" fillId="0" borderId="0" xfId="0" applyNumberFormat="1" applyFont="1" applyFill="1" applyBorder="1" applyAlignment="1" applyProtection="1">
      <alignment horizontal="left" vertical="center" wrapText="1" indent="1"/>
      <protection locked="0"/>
    </xf>
    <xf numFmtId="170" fontId="3" fillId="2" borderId="0" xfId="19" applyNumberFormat="1" applyFont="1" applyFill="1" applyBorder="1" applyAlignment="1" applyProtection="1">
      <alignment horizontal="right" vertical="center"/>
      <protection hidden="1"/>
    </xf>
    <xf numFmtId="170" fontId="3" fillId="2" borderId="0" xfId="0" applyNumberFormat="1" applyFont="1" applyFill="1" applyBorder="1" applyAlignment="1" applyProtection="1">
      <alignment horizontal="right" vertical="center"/>
      <protection hidden="1"/>
    </xf>
    <xf numFmtId="170" fontId="3" fillId="2" borderId="35" xfId="19" applyNumberFormat="1" applyFont="1" applyFill="1" applyBorder="1" applyAlignment="1" applyProtection="1">
      <alignment horizontal="right" vertical="center" shrinkToFit="1"/>
      <protection hidden="1"/>
    </xf>
    <xf numFmtId="170" fontId="3" fillId="2" borderId="38" xfId="0" applyNumberFormat="1" applyFont="1" applyFill="1" applyBorder="1" applyAlignment="1" applyProtection="1">
      <alignment horizontal="right" vertical="center" shrinkToFit="1"/>
      <protection hidden="1"/>
    </xf>
    <xf numFmtId="49" fontId="20" fillId="2" borderId="0" xfId="19" applyNumberFormat="1" applyFont="1" applyFill="1" applyAlignment="1" applyProtection="1">
      <alignment horizontal="left" vertical="center" indent="1"/>
      <protection hidden="1"/>
    </xf>
    <xf numFmtId="49" fontId="1" fillId="2" borderId="36" xfId="19" applyNumberFormat="1" applyFont="1" applyFill="1" applyBorder="1" applyAlignment="1" applyProtection="1">
      <alignment horizontal="center" vertical="center" wrapText="1"/>
      <protection hidden="1"/>
    </xf>
    <xf numFmtId="49" fontId="1" fillId="0" borderId="51" xfId="0" applyNumberFormat="1" applyFont="1" applyBorder="1" applyAlignment="1" applyProtection="1">
      <alignment horizontal="center" vertical="center" wrapText="1"/>
      <protection hidden="1"/>
    </xf>
    <xf numFmtId="0" fontId="12" fillId="2" borderId="46" xfId="19" applyNumberFormat="1" applyFont="1" applyFill="1" applyBorder="1" applyAlignment="1" applyProtection="1">
      <alignment horizontal="left" vertical="center" indent="1" shrinkToFit="1"/>
      <protection hidden="1"/>
    </xf>
    <xf numFmtId="0" fontId="3" fillId="2" borderId="50" xfId="0" applyNumberFormat="1" applyFont="1" applyFill="1" applyBorder="1" applyAlignment="1" applyProtection="1">
      <alignment horizontal="left" vertical="center" indent="1" shrinkToFit="1"/>
      <protection hidden="1"/>
    </xf>
    <xf numFmtId="0" fontId="3" fillId="2" borderId="47" xfId="0" applyNumberFormat="1" applyFont="1" applyFill="1" applyBorder="1" applyAlignment="1" applyProtection="1">
      <alignment horizontal="left" vertical="center" indent="1" shrinkToFit="1"/>
      <protection hidden="1"/>
    </xf>
    <xf numFmtId="0" fontId="2" fillId="2" borderId="16" xfId="19" applyFont="1" applyFill="1" applyBorder="1" applyAlignment="1" applyProtection="1">
      <alignment horizontal="left" vertical="center" indent="1"/>
      <protection hidden="1"/>
    </xf>
    <xf numFmtId="0" fontId="1" fillId="0" borderId="17" xfId="0" applyFont="1" applyBorder="1" applyAlignment="1" applyProtection="1">
      <alignment horizontal="left" vertical="center" indent="1"/>
      <protection hidden="1"/>
    </xf>
    <xf numFmtId="49" fontId="2" fillId="2" borderId="32" xfId="19" applyNumberFormat="1" applyFont="1" applyFill="1" applyBorder="1" applyAlignment="1" applyProtection="1">
      <alignment horizontal="center" vertical="center"/>
      <protection hidden="1"/>
    </xf>
    <xf numFmtId="49" fontId="2" fillId="2" borderId="14" xfId="0" applyNumberFormat="1" applyFont="1" applyFill="1" applyBorder="1" applyAlignment="1" applyProtection="1">
      <alignment horizontal="center" vertical="center"/>
      <protection hidden="1"/>
    </xf>
    <xf numFmtId="0" fontId="12" fillId="2" borderId="16" xfId="19" applyFont="1" applyFill="1" applyBorder="1" applyAlignment="1" applyProtection="1">
      <alignment horizontal="left" vertical="center" indent="1"/>
      <protection hidden="1"/>
    </xf>
    <xf numFmtId="0" fontId="2" fillId="0" borderId="17" xfId="0" applyFont="1" applyBorder="1" applyAlignment="1" applyProtection="1">
      <alignment horizontal="left" vertical="center" indent="1"/>
      <protection hidden="1"/>
    </xf>
    <xf numFmtId="49" fontId="2" fillId="2" borderId="52" xfId="19" applyNumberFormat="1" applyFont="1" applyFill="1" applyBorder="1" applyAlignment="1" applyProtection="1">
      <alignment horizontal="center" vertical="center" wrapText="1"/>
      <protection hidden="1"/>
    </xf>
    <xf numFmtId="49" fontId="2" fillId="2" borderId="53" xfId="19" applyNumberFormat="1" applyFont="1" applyFill="1" applyBorder="1" applyAlignment="1" applyProtection="1">
      <alignment horizontal="center" vertical="center" wrapText="1"/>
      <protection hidden="1"/>
    </xf>
    <xf numFmtId="0" fontId="0" fillId="0" borderId="38" xfId="0" applyBorder="1" applyAlignment="1">
      <alignment vertical="center" wrapText="1"/>
    </xf>
    <xf numFmtId="0" fontId="0" fillId="0" borderId="54" xfId="0" applyBorder="1" applyAlignment="1">
      <alignment vertical="center" wrapText="1"/>
    </xf>
    <xf numFmtId="0" fontId="3" fillId="2" borderId="35" xfId="19" applyFont="1" applyFill="1" applyBorder="1" applyAlignment="1" applyProtection="1">
      <alignment horizontal="left" vertical="center" indent="1"/>
      <protection hidden="1"/>
    </xf>
    <xf numFmtId="0" fontId="3" fillId="2" borderId="45" xfId="19" applyFont="1" applyFill="1" applyBorder="1" applyAlignment="1" applyProtection="1">
      <alignment horizontal="left" vertical="center" indent="1"/>
      <protection hidden="1"/>
    </xf>
    <xf numFmtId="0" fontId="2" fillId="2" borderId="0" xfId="19" applyNumberFormat="1" applyFont="1" applyFill="1" applyAlignment="1" applyProtection="1">
      <alignment horizontal="left" vertical="center" wrapText="1" indent="1"/>
      <protection hidden="1"/>
    </xf>
    <xf numFmtId="0" fontId="1" fillId="0" borderId="0" xfId="0" applyFont="1" applyAlignment="1" applyProtection="1">
      <alignment horizontal="left" vertical="center" wrapText="1" indent="1"/>
      <protection hidden="1"/>
    </xf>
    <xf numFmtId="0" fontId="2" fillId="2" borderId="43" xfId="19" applyFont="1" applyFill="1" applyBorder="1" applyAlignment="1" applyProtection="1">
      <alignment horizontal="left" vertical="center" wrapText="1" indent="1"/>
      <protection hidden="1"/>
    </xf>
    <xf numFmtId="0" fontId="1" fillId="0" borderId="41" xfId="0" applyFont="1" applyBorder="1" applyAlignment="1" applyProtection="1">
      <alignment horizontal="left" vertical="center" wrapText="1" indent="1"/>
      <protection hidden="1"/>
    </xf>
    <xf numFmtId="195" fontId="3" fillId="2" borderId="0" xfId="19" applyNumberFormat="1" applyFont="1" applyFill="1" applyBorder="1" applyAlignment="1" applyProtection="1">
      <alignment horizontal="right" vertical="center" shrinkToFit="1"/>
      <protection hidden="1"/>
    </xf>
    <xf numFmtId="195" fontId="3" fillId="2" borderId="0" xfId="0" applyNumberFormat="1" applyFont="1" applyFill="1" applyBorder="1" applyAlignment="1" applyProtection="1">
      <alignment horizontal="right" vertical="center" shrinkToFit="1"/>
      <protection hidden="1"/>
    </xf>
    <xf numFmtId="173" fontId="4" fillId="2" borderId="2" xfId="0" applyNumberFormat="1" applyFont="1" applyFill="1" applyBorder="1" applyAlignment="1" applyProtection="1">
      <alignment vertical="center" shrinkToFit="1"/>
      <protection hidden="1"/>
    </xf>
    <xf numFmtId="49" fontId="14" fillId="2" borderId="16" xfId="19" applyNumberFormat="1" applyFont="1" applyFill="1" applyBorder="1" applyAlignment="1" applyProtection="1">
      <alignment horizontal="left" vertical="center" wrapText="1" indent="1"/>
      <protection hidden="1"/>
    </xf>
    <xf numFmtId="49" fontId="1" fillId="0" borderId="17" xfId="0" applyNumberFormat="1" applyFont="1" applyBorder="1" applyAlignment="1" applyProtection="1">
      <alignment horizontal="left" vertical="center" wrapText="1" indent="1"/>
      <protection hidden="1"/>
    </xf>
    <xf numFmtId="0" fontId="20" fillId="2" borderId="0" xfId="19" applyFont="1" applyFill="1" applyAlignment="1" applyProtection="1">
      <alignment horizontal="left" vertical="center" indent="1"/>
      <protection hidden="1"/>
    </xf>
    <xf numFmtId="0" fontId="1" fillId="2" borderId="55" xfId="19" applyFont="1" applyFill="1" applyBorder="1" applyAlignment="1" applyProtection="1">
      <alignment horizontal="center" vertical="center"/>
      <protection hidden="1"/>
    </xf>
    <xf numFmtId="0" fontId="1" fillId="2" borderId="56" xfId="0" applyFont="1" applyFill="1" applyBorder="1" applyAlignment="1" applyProtection="1">
      <alignment vertical="center"/>
      <protection hidden="1"/>
    </xf>
    <xf numFmtId="0" fontId="1" fillId="2" borderId="57" xfId="0" applyFont="1" applyFill="1" applyBorder="1" applyAlignment="1" applyProtection="1">
      <alignment vertical="center"/>
      <protection hidden="1"/>
    </xf>
    <xf numFmtId="176" fontId="2" fillId="2" borderId="35" xfId="19" applyNumberFormat="1" applyFont="1" applyFill="1" applyBorder="1" applyAlignment="1" applyProtection="1">
      <alignment horizontal="left" vertical="center" wrapText="1" indent="1"/>
      <protection hidden="1"/>
    </xf>
    <xf numFmtId="0" fontId="1" fillId="0" borderId="45" xfId="0" applyFont="1" applyBorder="1" applyAlignment="1" applyProtection="1">
      <alignment horizontal="left" vertical="center" wrapText="1" indent="1"/>
      <protection hidden="1"/>
    </xf>
    <xf numFmtId="0" fontId="1" fillId="2" borderId="36" xfId="19" applyFont="1" applyFill="1" applyBorder="1" applyAlignment="1" applyProtection="1">
      <alignment horizontal="center" vertical="center"/>
      <protection hidden="1"/>
    </xf>
    <xf numFmtId="0" fontId="1" fillId="2" borderId="56" xfId="19" applyFont="1" applyFill="1" applyBorder="1" applyAlignment="1" applyProtection="1">
      <alignment horizontal="center" vertical="center"/>
      <protection hidden="1"/>
    </xf>
    <xf numFmtId="0" fontId="1" fillId="2" borderId="57" xfId="19" applyFont="1" applyFill="1" applyBorder="1" applyAlignment="1" applyProtection="1">
      <alignment horizontal="center" vertical="center"/>
      <protection hidden="1"/>
    </xf>
    <xf numFmtId="197" fontId="3" fillId="2" borderId="1" xfId="19" applyNumberFormat="1" applyFont="1" applyFill="1" applyBorder="1" applyAlignment="1" applyProtection="1">
      <alignment horizontal="right" vertical="center" shrinkToFit="1"/>
      <protection hidden="1"/>
    </xf>
    <xf numFmtId="197" fontId="3" fillId="2" borderId="2" xfId="0" applyNumberFormat="1" applyFont="1" applyFill="1" applyBorder="1" applyAlignment="1" applyProtection="1">
      <alignment horizontal="right" vertical="center" shrinkToFit="1"/>
      <protection hidden="1"/>
    </xf>
    <xf numFmtId="197" fontId="3" fillId="2" borderId="58" xfId="0" applyNumberFormat="1" applyFont="1" applyFill="1" applyBorder="1" applyAlignment="1" applyProtection="1">
      <alignment horizontal="right" vertical="center" shrinkToFit="1"/>
      <protection hidden="1"/>
    </xf>
    <xf numFmtId="0" fontId="2" fillId="2" borderId="0" xfId="0" applyFont="1" applyFill="1" applyAlignment="1" applyProtection="1">
      <alignment horizontal="left" vertical="center"/>
      <protection hidden="1"/>
    </xf>
    <xf numFmtId="0" fontId="2"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indent="2"/>
      <protection hidden="1"/>
    </xf>
    <xf numFmtId="0" fontId="2" fillId="0" borderId="0" xfId="0" applyFont="1" applyAlignment="1">
      <alignment horizontal="left" vertical="center" wrapText="1" indent="2"/>
    </xf>
    <xf numFmtId="0" fontId="2" fillId="2" borderId="16" xfId="19" applyNumberFormat="1" applyFont="1" applyFill="1" applyBorder="1" applyAlignment="1" applyProtection="1">
      <alignment horizontal="left" vertical="center" indent="1"/>
      <protection hidden="1"/>
    </xf>
    <xf numFmtId="0" fontId="1" fillId="0" borderId="17" xfId="0" applyNumberFormat="1" applyFont="1" applyBorder="1" applyAlignment="1" applyProtection="1">
      <alignment horizontal="left" vertical="center" indent="1"/>
      <protection hidden="1"/>
    </xf>
    <xf numFmtId="0" fontId="2" fillId="2" borderId="43" xfId="19" applyFont="1" applyFill="1" applyBorder="1" applyAlignment="1" applyProtection="1">
      <alignment horizontal="left" vertical="center" indent="1"/>
      <protection hidden="1"/>
    </xf>
    <xf numFmtId="0" fontId="1" fillId="0" borderId="41" xfId="0" applyFont="1" applyBorder="1" applyAlignment="1" applyProtection="1">
      <alignment horizontal="left" vertical="center" indent="1"/>
      <protection hidden="1"/>
    </xf>
    <xf numFmtId="0" fontId="0" fillId="0" borderId="50" xfId="0" applyBorder="1" applyAlignment="1">
      <alignment/>
    </xf>
    <xf numFmtId="0" fontId="0" fillId="0" borderId="47" xfId="0" applyBorder="1" applyAlignment="1">
      <alignment/>
    </xf>
    <xf numFmtId="173" fontId="4" fillId="2" borderId="0" xfId="19" applyNumberFormat="1" applyFont="1" applyFill="1" applyBorder="1" applyAlignment="1" applyProtection="1">
      <alignment horizontal="right" vertical="center"/>
      <protection hidden="1"/>
    </xf>
    <xf numFmtId="173" fontId="0" fillId="0" borderId="0" xfId="0" applyNumberFormat="1" applyAlignment="1">
      <alignment horizontal="right" vertical="center"/>
    </xf>
    <xf numFmtId="173" fontId="4" fillId="2" borderId="10" xfId="0" applyNumberFormat="1" applyFont="1" applyFill="1" applyBorder="1" applyAlignment="1" applyProtection="1">
      <alignment vertical="center" shrinkToFit="1"/>
      <protection hidden="1"/>
    </xf>
    <xf numFmtId="0" fontId="2" fillId="2" borderId="52" xfId="19" applyFont="1" applyFill="1" applyBorder="1" applyAlignment="1" applyProtection="1">
      <alignment horizontal="left" vertical="center" wrapText="1" indent="1"/>
      <protection hidden="1"/>
    </xf>
    <xf numFmtId="0" fontId="1" fillId="0" borderId="53" xfId="0" applyFont="1" applyBorder="1" applyAlignment="1" applyProtection="1">
      <alignment horizontal="left" vertical="center" wrapText="1" indent="1"/>
      <protection hidden="1"/>
    </xf>
  </cellXfs>
  <cellStyles count="7">
    <cellStyle name="Normal" xfId="0"/>
    <cellStyle name="Currency [0]" xfId="15"/>
    <cellStyle name="Comma" xfId="16"/>
    <cellStyle name="Comma [0]" xfId="17"/>
    <cellStyle name="Currency" xfId="18"/>
    <cellStyle name="normal" xfId="19"/>
    <cellStyle name="Percent" xfId="20"/>
  </cellStyles>
  <dxfs count="2">
    <dxf>
      <font>
        <color rgb="FF0000FF"/>
      </font>
      <fill>
        <patternFill>
          <bgColor rgb="FFFFFFFF"/>
        </patternFill>
      </fill>
      <border/>
    </dxf>
    <dxf>
      <font>
        <b/>
        <i/>
        <strike/>
      </font>
      <fill>
        <patternFill>
          <bgColor rgb="FFF8F8F8"/>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F8F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32</xdr:row>
      <xdr:rowOff>228600</xdr:rowOff>
    </xdr:from>
    <xdr:ext cx="85725" cy="200025"/>
    <xdr:sp>
      <xdr:nvSpPr>
        <xdr:cNvPr id="1" name="TextBox 27"/>
        <xdr:cNvSpPr txBox="1">
          <a:spLocks noChangeArrowheads="1"/>
        </xdr:cNvSpPr>
      </xdr:nvSpPr>
      <xdr:spPr>
        <a:xfrm>
          <a:off x="7829550" y="7448550"/>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8</xdr:col>
      <xdr:colOff>95250</xdr:colOff>
      <xdr:row>26</xdr:row>
      <xdr:rowOff>28575</xdr:rowOff>
    </xdr:from>
    <xdr:ext cx="85725" cy="200025"/>
    <xdr:sp>
      <xdr:nvSpPr>
        <xdr:cNvPr id="2" name="TextBox 28"/>
        <xdr:cNvSpPr txBox="1">
          <a:spLocks noChangeArrowheads="1"/>
        </xdr:cNvSpPr>
      </xdr:nvSpPr>
      <xdr:spPr>
        <a:xfrm>
          <a:off x="6829425" y="5934075"/>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14</xdr:col>
      <xdr:colOff>0</xdr:colOff>
      <xdr:row>32</xdr:row>
      <xdr:rowOff>228600</xdr:rowOff>
    </xdr:from>
    <xdr:ext cx="85725" cy="200025"/>
    <xdr:sp>
      <xdr:nvSpPr>
        <xdr:cNvPr id="3" name="TextBox 37"/>
        <xdr:cNvSpPr txBox="1">
          <a:spLocks noChangeArrowheads="1"/>
        </xdr:cNvSpPr>
      </xdr:nvSpPr>
      <xdr:spPr>
        <a:xfrm>
          <a:off x="8048625" y="7448550"/>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15</xdr:col>
      <xdr:colOff>0</xdr:colOff>
      <xdr:row>32</xdr:row>
      <xdr:rowOff>228600</xdr:rowOff>
    </xdr:from>
    <xdr:ext cx="85725" cy="200025"/>
    <xdr:sp>
      <xdr:nvSpPr>
        <xdr:cNvPr id="4" name="TextBox 39"/>
        <xdr:cNvSpPr txBox="1">
          <a:spLocks noChangeArrowheads="1"/>
        </xdr:cNvSpPr>
      </xdr:nvSpPr>
      <xdr:spPr>
        <a:xfrm>
          <a:off x="8267700" y="7448550"/>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16</xdr:col>
      <xdr:colOff>0</xdr:colOff>
      <xdr:row>32</xdr:row>
      <xdr:rowOff>228600</xdr:rowOff>
    </xdr:from>
    <xdr:ext cx="85725" cy="200025"/>
    <xdr:sp>
      <xdr:nvSpPr>
        <xdr:cNvPr id="5" name="TextBox 41"/>
        <xdr:cNvSpPr txBox="1">
          <a:spLocks noChangeArrowheads="1"/>
        </xdr:cNvSpPr>
      </xdr:nvSpPr>
      <xdr:spPr>
        <a:xfrm>
          <a:off x="8515350" y="7448550"/>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17</xdr:col>
      <xdr:colOff>0</xdr:colOff>
      <xdr:row>32</xdr:row>
      <xdr:rowOff>228600</xdr:rowOff>
    </xdr:from>
    <xdr:ext cx="85725" cy="200025"/>
    <xdr:sp>
      <xdr:nvSpPr>
        <xdr:cNvPr id="6" name="TextBox 43"/>
        <xdr:cNvSpPr txBox="1">
          <a:spLocks noChangeArrowheads="1"/>
        </xdr:cNvSpPr>
      </xdr:nvSpPr>
      <xdr:spPr>
        <a:xfrm>
          <a:off x="8763000" y="7448550"/>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20</xdr:col>
      <xdr:colOff>0</xdr:colOff>
      <xdr:row>11</xdr:row>
      <xdr:rowOff>28575</xdr:rowOff>
    </xdr:from>
    <xdr:ext cx="85725" cy="200025"/>
    <xdr:sp>
      <xdr:nvSpPr>
        <xdr:cNvPr id="7" name="TextBox 54"/>
        <xdr:cNvSpPr txBox="1">
          <a:spLocks noChangeArrowheads="1"/>
        </xdr:cNvSpPr>
      </xdr:nvSpPr>
      <xdr:spPr>
        <a:xfrm>
          <a:off x="9296400" y="2886075"/>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13</xdr:col>
      <xdr:colOff>0</xdr:colOff>
      <xdr:row>33</xdr:row>
      <xdr:rowOff>228600</xdr:rowOff>
    </xdr:from>
    <xdr:ext cx="85725" cy="200025"/>
    <xdr:sp>
      <xdr:nvSpPr>
        <xdr:cNvPr id="8" name="TextBox 59"/>
        <xdr:cNvSpPr txBox="1">
          <a:spLocks noChangeArrowheads="1"/>
        </xdr:cNvSpPr>
      </xdr:nvSpPr>
      <xdr:spPr>
        <a:xfrm>
          <a:off x="7829550" y="7724775"/>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14</xdr:col>
      <xdr:colOff>0</xdr:colOff>
      <xdr:row>33</xdr:row>
      <xdr:rowOff>228600</xdr:rowOff>
    </xdr:from>
    <xdr:ext cx="85725" cy="200025"/>
    <xdr:sp>
      <xdr:nvSpPr>
        <xdr:cNvPr id="9" name="TextBox 60"/>
        <xdr:cNvSpPr txBox="1">
          <a:spLocks noChangeArrowheads="1"/>
        </xdr:cNvSpPr>
      </xdr:nvSpPr>
      <xdr:spPr>
        <a:xfrm>
          <a:off x="8048625" y="7724775"/>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15</xdr:col>
      <xdr:colOff>0</xdr:colOff>
      <xdr:row>33</xdr:row>
      <xdr:rowOff>228600</xdr:rowOff>
    </xdr:from>
    <xdr:ext cx="85725" cy="200025"/>
    <xdr:sp>
      <xdr:nvSpPr>
        <xdr:cNvPr id="10" name="TextBox 61"/>
        <xdr:cNvSpPr txBox="1">
          <a:spLocks noChangeArrowheads="1"/>
        </xdr:cNvSpPr>
      </xdr:nvSpPr>
      <xdr:spPr>
        <a:xfrm>
          <a:off x="8267700" y="7724775"/>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16</xdr:col>
      <xdr:colOff>0</xdr:colOff>
      <xdr:row>33</xdr:row>
      <xdr:rowOff>228600</xdr:rowOff>
    </xdr:from>
    <xdr:ext cx="85725" cy="200025"/>
    <xdr:sp>
      <xdr:nvSpPr>
        <xdr:cNvPr id="11" name="TextBox 62"/>
        <xdr:cNvSpPr txBox="1">
          <a:spLocks noChangeArrowheads="1"/>
        </xdr:cNvSpPr>
      </xdr:nvSpPr>
      <xdr:spPr>
        <a:xfrm>
          <a:off x="8515350" y="7724775"/>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17</xdr:col>
      <xdr:colOff>0</xdr:colOff>
      <xdr:row>33</xdr:row>
      <xdr:rowOff>228600</xdr:rowOff>
    </xdr:from>
    <xdr:ext cx="85725" cy="200025"/>
    <xdr:sp>
      <xdr:nvSpPr>
        <xdr:cNvPr id="12" name="TextBox 63"/>
        <xdr:cNvSpPr txBox="1">
          <a:spLocks noChangeArrowheads="1"/>
        </xdr:cNvSpPr>
      </xdr:nvSpPr>
      <xdr:spPr>
        <a:xfrm>
          <a:off x="8763000" y="7724775"/>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5</xdr:col>
      <xdr:colOff>400050</xdr:colOff>
      <xdr:row>22</xdr:row>
      <xdr:rowOff>171450</xdr:rowOff>
    </xdr:from>
    <xdr:ext cx="85725" cy="209550"/>
    <xdr:sp>
      <xdr:nvSpPr>
        <xdr:cNvPr id="13" name="TextBox 95"/>
        <xdr:cNvSpPr txBox="1">
          <a:spLocks noChangeArrowheads="1"/>
        </xdr:cNvSpPr>
      </xdr:nvSpPr>
      <xdr:spPr>
        <a:xfrm>
          <a:off x="5486400" y="5133975"/>
          <a:ext cx="85725" cy="209550"/>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oneCellAnchor>
    <xdr:from>
      <xdr:col>19</xdr:col>
      <xdr:colOff>57150</xdr:colOff>
      <xdr:row>12</xdr:row>
      <xdr:rowOff>66675</xdr:rowOff>
    </xdr:from>
    <xdr:ext cx="85725" cy="200025"/>
    <xdr:sp>
      <xdr:nvSpPr>
        <xdr:cNvPr id="14" name="TextBox 100"/>
        <xdr:cNvSpPr txBox="1">
          <a:spLocks noChangeArrowheads="1"/>
        </xdr:cNvSpPr>
      </xdr:nvSpPr>
      <xdr:spPr>
        <a:xfrm>
          <a:off x="9210675" y="3114675"/>
          <a:ext cx="85725" cy="200025"/>
        </a:xfrm>
        <a:prstGeom prst="rect">
          <a:avLst/>
        </a:prstGeom>
        <a:noFill/>
        <a:ln w="9525" cmpd="sng">
          <a:noFill/>
        </a:ln>
      </xdr:spPr>
      <xdr:txBody>
        <a:bodyPr vertOverflow="clip" wrap="square">
          <a:spAutoFit/>
        </a:bodyPr>
        <a:p>
          <a:pPr algn="l">
            <a:defRPr/>
          </a:pPr>
          <a:r>
            <a:rPr lang="en-US" cap="none" u="none" baseline="0">
              <a:latin typeface="Times New Roman CE"/>
              <a:ea typeface="Times New Roman CE"/>
              <a:cs typeface="Times New Roman CE"/>
            </a:rPr>
            <a:t/>
          </a:r>
        </a:p>
      </xdr:txBody>
    </xdr:sp>
    <xdr:clientData/>
  </xdr:oneCellAnchor>
  <xdr:twoCellAnchor editAs="oneCell">
    <xdr:from>
      <xdr:col>2</xdr:col>
      <xdr:colOff>66675</xdr:colOff>
      <xdr:row>1</xdr:row>
      <xdr:rowOff>57150</xdr:rowOff>
    </xdr:from>
    <xdr:to>
      <xdr:col>2</xdr:col>
      <xdr:colOff>2333625</xdr:colOff>
      <xdr:row>3</xdr:row>
      <xdr:rowOff>57150</xdr:rowOff>
    </xdr:to>
    <xdr:pic>
      <xdr:nvPicPr>
        <xdr:cNvPr id="15" name="Picture 185"/>
        <xdr:cNvPicPr preferRelativeResize="1">
          <a:picLocks noChangeAspect="1"/>
        </xdr:cNvPicPr>
      </xdr:nvPicPr>
      <xdr:blipFill>
        <a:blip r:embed="rId1"/>
        <a:stretch>
          <a:fillRect/>
        </a:stretch>
      </xdr:blipFill>
      <xdr:spPr>
        <a:xfrm>
          <a:off x="914400" y="438150"/>
          <a:ext cx="22669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8"/>
  </sheetPr>
  <dimension ref="B2:AY364"/>
  <sheetViews>
    <sheetView showGridLines="0" showRowColHeaders="0" tabSelected="1" showOutlineSymbols="0" defaultGridColor="0" colorId="10" workbookViewId="0" topLeftCell="A1">
      <selection activeCell="A1" sqref="A1"/>
    </sheetView>
  </sheetViews>
  <sheetFormatPr defaultColWidth="9.00390625" defaultRowHeight="12.75" zeroHeight="1"/>
  <cols>
    <col min="1" max="1" width="9.25390625" style="7" customWidth="1"/>
    <col min="2" max="2" width="1.875" style="7" customWidth="1"/>
    <col min="3" max="3" width="30.875" style="7" customWidth="1"/>
    <col min="4" max="4" width="8.875" style="7" customWidth="1"/>
    <col min="5" max="6" width="15.875" style="7" customWidth="1"/>
    <col min="7" max="15" width="2.875" style="7" customWidth="1"/>
    <col min="16" max="18" width="3.25390625" style="7" customWidth="1"/>
    <col min="19" max="104" width="1.875" style="7" customWidth="1"/>
    <col min="105" max="16384" width="1.875" style="7" hidden="1" customWidth="1"/>
  </cols>
  <sheetData>
    <row r="1" ht="30" customHeight="1"/>
    <row r="2" spans="4:19" ht="12.75">
      <c r="D2" s="220" t="s">
        <v>0</v>
      </c>
      <c r="E2" s="220"/>
      <c r="F2" s="221"/>
      <c r="G2" s="209" t="s">
        <v>43</v>
      </c>
      <c r="H2" s="210"/>
      <c r="I2" s="210"/>
      <c r="J2" s="210"/>
      <c r="K2" s="210"/>
      <c r="L2" s="210"/>
      <c r="M2" s="210"/>
      <c r="N2" s="210"/>
      <c r="O2" s="210"/>
      <c r="P2" s="210"/>
      <c r="Q2" s="210"/>
      <c r="R2" s="210"/>
      <c r="S2" s="72"/>
    </row>
    <row r="3" spans="3:19" ht="34.5" customHeight="1">
      <c r="C3" s="36"/>
      <c r="D3" s="220"/>
      <c r="E3" s="220"/>
      <c r="F3" s="221"/>
      <c r="G3" s="73"/>
      <c r="H3" s="60"/>
      <c r="I3" s="60"/>
      <c r="J3" s="60"/>
      <c r="K3" s="60"/>
      <c r="L3" s="60"/>
      <c r="M3" s="60"/>
      <c r="N3" s="60"/>
      <c r="O3" s="60"/>
      <c r="P3" s="60"/>
      <c r="Q3" s="60"/>
      <c r="R3" s="60"/>
      <c r="S3" s="74"/>
    </row>
    <row r="4" spans="4:19" ht="22.5">
      <c r="D4" s="222" t="s">
        <v>216</v>
      </c>
      <c r="E4" s="222"/>
      <c r="F4" s="223"/>
      <c r="G4" s="73"/>
      <c r="H4" s="60"/>
      <c r="I4" s="60"/>
      <c r="J4" s="60"/>
      <c r="K4" s="60"/>
      <c r="L4" s="60"/>
      <c r="M4" s="60"/>
      <c r="N4" s="60"/>
      <c r="O4" s="60"/>
      <c r="P4" s="60"/>
      <c r="Q4" s="60"/>
      <c r="R4" s="60"/>
      <c r="S4" s="74"/>
    </row>
    <row r="5" spans="3:19" ht="20.25">
      <c r="C5" s="35" t="s">
        <v>55</v>
      </c>
      <c r="D5" s="216"/>
      <c r="E5" s="217"/>
      <c r="F5" s="60"/>
      <c r="G5" s="73"/>
      <c r="H5" s="60"/>
      <c r="I5" s="60"/>
      <c r="J5" s="60"/>
      <c r="K5" s="60"/>
      <c r="L5" s="60"/>
      <c r="M5" s="60"/>
      <c r="N5" s="60"/>
      <c r="O5" s="60"/>
      <c r="P5" s="60"/>
      <c r="Q5" s="60"/>
      <c r="R5" s="60"/>
      <c r="S5" s="74"/>
    </row>
    <row r="6" spans="3:19" ht="12.75">
      <c r="C6" s="39"/>
      <c r="D6" s="49"/>
      <c r="E6" s="40"/>
      <c r="F6" s="75"/>
      <c r="G6" s="218" t="s">
        <v>1</v>
      </c>
      <c r="H6" s="219"/>
      <c r="I6" s="219"/>
      <c r="J6" s="219"/>
      <c r="K6" s="219"/>
      <c r="L6" s="219"/>
      <c r="M6" s="219"/>
      <c r="N6" s="219"/>
      <c r="O6" s="219"/>
      <c r="P6" s="219"/>
      <c r="Q6" s="219"/>
      <c r="R6" s="219"/>
      <c r="S6" s="74"/>
    </row>
    <row r="7" spans="3:18" ht="12.75">
      <c r="C7" s="40"/>
      <c r="D7" s="40"/>
      <c r="E7" s="40"/>
      <c r="F7" s="40"/>
      <c r="G7" s="40"/>
      <c r="H7" s="40"/>
      <c r="I7" s="40"/>
      <c r="J7" s="40"/>
      <c r="K7" s="40"/>
      <c r="L7" s="40"/>
      <c r="M7" s="40"/>
      <c r="N7" s="40"/>
      <c r="O7" s="40"/>
      <c r="P7" s="40"/>
      <c r="Q7" s="40"/>
      <c r="R7" s="40"/>
    </row>
    <row r="8" spans="3:51" ht="31.5" customHeight="1">
      <c r="C8" s="180" t="s">
        <v>217</v>
      </c>
      <c r="D8" s="180"/>
      <c r="E8" s="180"/>
      <c r="F8" s="180"/>
      <c r="G8" s="180"/>
      <c r="H8" s="180"/>
      <c r="I8" s="180"/>
      <c r="J8" s="180"/>
      <c r="K8" s="180"/>
      <c r="L8" s="180"/>
      <c r="M8" s="180"/>
      <c r="N8" s="180"/>
      <c r="O8" s="180"/>
      <c r="P8" s="180"/>
      <c r="Q8" s="180"/>
      <c r="R8" s="180"/>
      <c r="AJ8" s="179"/>
      <c r="AK8" s="179"/>
      <c r="AL8" s="179"/>
      <c r="AM8" s="179"/>
      <c r="AN8" s="179"/>
      <c r="AO8" s="179"/>
      <c r="AP8" s="179"/>
      <c r="AQ8" s="179"/>
      <c r="AR8" s="179"/>
      <c r="AS8" s="179"/>
      <c r="AT8" s="179"/>
      <c r="AU8" s="179"/>
      <c r="AV8" s="179"/>
      <c r="AW8" s="179"/>
      <c r="AX8" s="179"/>
      <c r="AY8" s="179"/>
    </row>
    <row r="9" spans="3:18" ht="12.75">
      <c r="C9" s="40"/>
      <c r="D9" s="40"/>
      <c r="E9" s="40"/>
      <c r="F9" s="40"/>
      <c r="G9" s="40"/>
      <c r="H9" s="40"/>
      <c r="I9" s="40"/>
      <c r="J9" s="40"/>
      <c r="K9" s="40"/>
      <c r="L9" s="40"/>
      <c r="M9" s="40"/>
      <c r="N9" s="40"/>
      <c r="O9" s="40"/>
      <c r="P9" s="40"/>
      <c r="Q9" s="40"/>
      <c r="R9" s="40"/>
    </row>
    <row r="10" spans="3:18" ht="15.75">
      <c r="C10" s="76" t="s">
        <v>62</v>
      </c>
      <c r="D10" s="77"/>
      <c r="E10" s="77"/>
      <c r="F10" s="19" t="s">
        <v>22</v>
      </c>
      <c r="G10" s="211"/>
      <c r="H10" s="211"/>
      <c r="I10" s="211"/>
      <c r="J10" s="211"/>
      <c r="K10" s="211"/>
      <c r="L10" s="211"/>
      <c r="M10" s="211"/>
      <c r="N10" s="211"/>
      <c r="O10" s="211"/>
      <c r="P10" s="211"/>
      <c r="Q10" s="211"/>
      <c r="R10" s="211"/>
    </row>
    <row r="11" spans="3:18" ht="19.5" customHeight="1">
      <c r="C11" s="78" t="s">
        <v>2</v>
      </c>
      <c r="D11" s="79"/>
      <c r="E11" s="80"/>
      <c r="F11" s="100"/>
      <c r="G11" s="102"/>
      <c r="H11" s="213" t="s">
        <v>3</v>
      </c>
      <c r="I11" s="214"/>
      <c r="J11" s="214"/>
      <c r="K11" s="214"/>
      <c r="L11" s="214"/>
      <c r="M11" s="214"/>
      <c r="N11" s="214"/>
      <c r="O11" s="214"/>
      <c r="P11" s="214"/>
      <c r="Q11" s="214"/>
      <c r="R11" s="215"/>
    </row>
    <row r="12" spans="3:18" ht="15" customHeight="1">
      <c r="C12" s="224"/>
      <c r="D12" s="225"/>
      <c r="E12" s="81"/>
      <c r="F12" s="81"/>
      <c r="G12" s="104"/>
      <c r="H12" s="106"/>
      <c r="I12" s="106"/>
      <c r="J12" s="106"/>
      <c r="K12" s="106"/>
      <c r="L12" s="106"/>
      <c r="M12" s="106"/>
      <c r="N12" s="105" t="s">
        <v>66</v>
      </c>
      <c r="O12" s="106"/>
      <c r="P12" s="106"/>
      <c r="Q12" s="106"/>
      <c r="R12" s="107"/>
    </row>
    <row r="13" spans="3:18" ht="15" customHeight="1">
      <c r="C13" s="78" t="s">
        <v>4</v>
      </c>
      <c r="D13" s="82"/>
      <c r="E13" s="82"/>
      <c r="F13" s="82"/>
      <c r="G13" s="70"/>
      <c r="H13" s="70"/>
      <c r="I13" s="70"/>
      <c r="J13" s="70"/>
      <c r="K13" s="70"/>
      <c r="L13" s="70"/>
      <c r="M13" s="70"/>
      <c r="N13" s="70"/>
      <c r="O13" s="70"/>
      <c r="P13" s="70"/>
      <c r="Q13" s="70"/>
      <c r="R13" s="101"/>
    </row>
    <row r="14" spans="3:18" ht="15" customHeight="1">
      <c r="C14" s="185"/>
      <c r="D14" s="186"/>
      <c r="E14" s="186"/>
      <c r="F14" s="186"/>
      <c r="G14" s="186"/>
      <c r="H14" s="186"/>
      <c r="I14" s="186"/>
      <c r="J14" s="186"/>
      <c r="K14" s="186"/>
      <c r="L14" s="186"/>
      <c r="M14" s="186"/>
      <c r="N14" s="186"/>
      <c r="O14" s="186"/>
      <c r="P14" s="186"/>
      <c r="Q14" s="186"/>
      <c r="R14" s="187"/>
    </row>
    <row r="15" spans="3:18" ht="15.75">
      <c r="C15" s="84" t="s">
        <v>5</v>
      </c>
      <c r="D15" s="188"/>
      <c r="E15" s="188"/>
      <c r="F15" s="85" t="s">
        <v>44</v>
      </c>
      <c r="G15" s="188"/>
      <c r="H15" s="188"/>
      <c r="I15" s="188"/>
      <c r="J15" s="188"/>
      <c r="K15" s="188"/>
      <c r="L15" s="188"/>
      <c r="M15" s="188"/>
      <c r="N15" s="188"/>
      <c r="O15" s="188"/>
      <c r="P15" s="188"/>
      <c r="Q15" s="188"/>
      <c r="R15" s="212"/>
    </row>
    <row r="16" spans="3:18" ht="15" customHeight="1">
      <c r="C16" s="78" t="s">
        <v>45</v>
      </c>
      <c r="D16" s="82"/>
      <c r="E16" s="82"/>
      <c r="F16" s="82"/>
      <c r="G16" s="82"/>
      <c r="H16" s="82"/>
      <c r="I16" s="82"/>
      <c r="J16" s="82"/>
      <c r="K16" s="82"/>
      <c r="L16" s="82"/>
      <c r="M16" s="82"/>
      <c r="N16" s="82"/>
      <c r="O16" s="82"/>
      <c r="P16" s="82"/>
      <c r="Q16" s="82"/>
      <c r="R16" s="83"/>
    </row>
    <row r="17" spans="3:18" ht="15" customHeight="1">
      <c r="C17" s="226"/>
      <c r="D17" s="227"/>
      <c r="E17" s="227"/>
      <c r="F17" s="227"/>
      <c r="G17" s="227"/>
      <c r="H17" s="227"/>
      <c r="I17" s="227"/>
      <c r="J17" s="227"/>
      <c r="K17" s="227"/>
      <c r="L17" s="227"/>
      <c r="M17" s="227"/>
      <c r="N17" s="227"/>
      <c r="O17" s="227"/>
      <c r="P17" s="227"/>
      <c r="Q17" s="227"/>
      <c r="R17" s="228"/>
    </row>
    <row r="18" spans="3:18" ht="15" customHeight="1">
      <c r="C18" s="84" t="s">
        <v>5</v>
      </c>
      <c r="D18" s="188"/>
      <c r="E18" s="188"/>
      <c r="F18" s="85" t="s">
        <v>44</v>
      </c>
      <c r="G18" s="188"/>
      <c r="H18" s="188"/>
      <c r="I18" s="188"/>
      <c r="J18" s="188"/>
      <c r="K18" s="188"/>
      <c r="L18" s="188"/>
      <c r="M18" s="188"/>
      <c r="N18" s="188"/>
      <c r="O18" s="188"/>
      <c r="P18" s="188"/>
      <c r="Q18" s="188"/>
      <c r="R18" s="212"/>
    </row>
    <row r="19" spans="3:18" ht="15" customHeight="1">
      <c r="C19" s="86"/>
      <c r="D19" s="80"/>
      <c r="E19" s="87"/>
      <c r="F19" s="200" t="s">
        <v>8</v>
      </c>
      <c r="G19" s="201"/>
      <c r="H19" s="201"/>
      <c r="I19" s="201"/>
      <c r="J19" s="201"/>
      <c r="K19" s="201"/>
      <c r="L19" s="201"/>
      <c r="M19" s="201"/>
      <c r="N19" s="201"/>
      <c r="O19" s="201"/>
      <c r="P19" s="201"/>
      <c r="Q19" s="201"/>
      <c r="R19" s="202"/>
    </row>
    <row r="20" spans="3:18" ht="15" customHeight="1">
      <c r="C20" s="88" t="s">
        <v>6</v>
      </c>
      <c r="D20" s="70"/>
      <c r="E20" s="20"/>
      <c r="F20" s="203"/>
      <c r="G20" s="204"/>
      <c r="H20" s="204"/>
      <c r="I20" s="204"/>
      <c r="J20" s="204"/>
      <c r="K20" s="204"/>
      <c r="L20" s="204"/>
      <c r="M20" s="204"/>
      <c r="N20" s="204"/>
      <c r="O20" s="204"/>
      <c r="P20" s="204"/>
      <c r="Q20" s="204"/>
      <c r="R20" s="205"/>
    </row>
    <row r="21" spans="3:18" ht="15" customHeight="1">
      <c r="C21" s="88" t="s">
        <v>7</v>
      </c>
      <c r="D21" s="70"/>
      <c r="E21" s="20"/>
      <c r="F21" s="203"/>
      <c r="G21" s="204"/>
      <c r="H21" s="204"/>
      <c r="I21" s="204"/>
      <c r="J21" s="204"/>
      <c r="K21" s="204"/>
      <c r="L21" s="204"/>
      <c r="M21" s="204"/>
      <c r="N21" s="204"/>
      <c r="O21" s="204"/>
      <c r="P21" s="204"/>
      <c r="Q21" s="204"/>
      <c r="R21" s="205"/>
    </row>
    <row r="22" spans="3:18" ht="15" customHeight="1">
      <c r="C22" s="229"/>
      <c r="D22" s="230"/>
      <c r="E22" s="231"/>
      <c r="F22" s="203"/>
      <c r="G22" s="204"/>
      <c r="H22" s="204"/>
      <c r="I22" s="204"/>
      <c r="J22" s="204"/>
      <c r="K22" s="204"/>
      <c r="L22" s="204"/>
      <c r="M22" s="204"/>
      <c r="N22" s="204"/>
      <c r="O22" s="204"/>
      <c r="P22" s="204"/>
      <c r="Q22" s="204"/>
      <c r="R22" s="205"/>
    </row>
    <row r="23" spans="3:18" ht="16.5" customHeight="1">
      <c r="C23" s="189" t="s">
        <v>218</v>
      </c>
      <c r="D23" s="190"/>
      <c r="E23" s="21"/>
      <c r="F23" s="206"/>
      <c r="G23" s="207"/>
      <c r="H23" s="207"/>
      <c r="I23" s="207"/>
      <c r="J23" s="207"/>
      <c r="K23" s="207"/>
      <c r="L23" s="207"/>
      <c r="M23" s="207"/>
      <c r="N23" s="207"/>
      <c r="O23" s="207"/>
      <c r="P23" s="207"/>
      <c r="Q23" s="207"/>
      <c r="R23" s="208"/>
    </row>
    <row r="24" spans="3:18" ht="15" customHeight="1">
      <c r="C24" s="181" t="s">
        <v>56</v>
      </c>
      <c r="D24" s="182"/>
      <c r="E24" s="182"/>
      <c r="F24" s="17"/>
      <c r="G24" s="17"/>
      <c r="H24" s="17"/>
      <c r="I24" s="17"/>
      <c r="J24" s="17"/>
      <c r="K24" s="17"/>
      <c r="L24" s="17"/>
      <c r="M24" s="17"/>
      <c r="N24" s="17"/>
      <c r="O24" s="17"/>
      <c r="P24" s="17"/>
      <c r="Q24" s="17"/>
      <c r="R24" s="89"/>
    </row>
    <row r="25" spans="3:32" ht="27.75" customHeight="1">
      <c r="C25" s="236"/>
      <c r="D25" s="237"/>
      <c r="E25" s="237"/>
      <c r="F25" s="10"/>
      <c r="G25" s="197">
        <v>0</v>
      </c>
      <c r="H25" s="198"/>
      <c r="I25" s="198"/>
      <c r="J25" s="198"/>
      <c r="K25" s="198"/>
      <c r="L25" s="198"/>
      <c r="M25" s="198"/>
      <c r="N25" s="198"/>
      <c r="O25" s="198"/>
      <c r="P25" s="198"/>
      <c r="Q25" s="198"/>
      <c r="R25" s="199"/>
      <c r="T25" s="10"/>
      <c r="U25" s="10"/>
      <c r="V25" s="10"/>
      <c r="W25" s="10"/>
      <c r="X25" s="10"/>
      <c r="Y25" s="10"/>
      <c r="Z25" s="10"/>
      <c r="AA25" s="10"/>
      <c r="AB25" s="10"/>
      <c r="AC25" s="10"/>
      <c r="AD25" s="10"/>
      <c r="AE25" s="10"/>
      <c r="AF25" s="8"/>
    </row>
    <row r="26" spans="3:18" ht="15" customHeight="1">
      <c r="C26" s="88" t="s">
        <v>52</v>
      </c>
      <c r="D26" s="90"/>
      <c r="E26" s="17"/>
      <c r="F26" s="17"/>
      <c r="G26" s="17"/>
      <c r="H26" s="17"/>
      <c r="I26" s="17"/>
      <c r="J26" s="17"/>
      <c r="K26" s="17"/>
      <c r="L26" s="17"/>
      <c r="M26" s="17"/>
      <c r="N26" s="17"/>
      <c r="O26" s="17"/>
      <c r="P26" s="17"/>
      <c r="Q26" s="17"/>
      <c r="R26" s="89"/>
    </row>
    <row r="27" spans="3:18" ht="15" customHeight="1">
      <c r="C27" s="37" t="s">
        <v>57</v>
      </c>
      <c r="D27" s="91"/>
      <c r="E27" s="91"/>
      <c r="F27" s="91"/>
      <c r="G27" s="91"/>
      <c r="H27" s="91"/>
      <c r="I27" s="91"/>
      <c r="J27" s="91"/>
      <c r="K27" s="91"/>
      <c r="L27" s="91"/>
      <c r="M27" s="91"/>
      <c r="N27" s="91"/>
      <c r="O27" s="91"/>
      <c r="P27" s="91"/>
      <c r="Q27" s="91"/>
      <c r="R27" s="92"/>
    </row>
    <row r="28" spans="3:18" ht="15" customHeight="1">
      <c r="C28" s="183"/>
      <c r="D28" s="184"/>
      <c r="E28" s="32"/>
      <c r="F28" s="17" t="s">
        <v>49</v>
      </c>
      <c r="G28" s="17"/>
      <c r="H28" s="17"/>
      <c r="I28" s="17"/>
      <c r="J28" s="17"/>
      <c r="K28" s="17"/>
      <c r="L28" s="17"/>
      <c r="M28" s="17"/>
      <c r="N28" s="17"/>
      <c r="O28" s="17"/>
      <c r="P28" s="17"/>
      <c r="Q28" s="17"/>
      <c r="R28" s="89"/>
    </row>
    <row r="29" spans="3:18" ht="15" customHeight="1">
      <c r="C29" s="191"/>
      <c r="D29" s="192"/>
      <c r="E29" s="26"/>
      <c r="F29" s="15" t="s">
        <v>50</v>
      </c>
      <c r="G29" s="162"/>
      <c r="H29" s="163"/>
      <c r="I29" s="163"/>
      <c r="J29" s="164"/>
      <c r="K29" s="165" t="s">
        <v>51</v>
      </c>
      <c r="L29" s="166"/>
      <c r="M29" s="166"/>
      <c r="N29" s="166"/>
      <c r="O29" s="160"/>
      <c r="P29" s="158"/>
      <c r="Q29" s="159"/>
      <c r="R29" s="157"/>
    </row>
    <row r="30" spans="3:18" ht="15" customHeight="1">
      <c r="C30" s="93" t="s">
        <v>58</v>
      </c>
      <c r="D30" s="17"/>
      <c r="E30" s="17"/>
      <c r="F30" s="17"/>
      <c r="G30" s="17"/>
      <c r="H30" s="17"/>
      <c r="I30" s="17"/>
      <c r="J30" s="17"/>
      <c r="K30" s="17"/>
      <c r="L30" s="17"/>
      <c r="M30" s="17"/>
      <c r="N30" s="17"/>
      <c r="O30" s="17"/>
      <c r="P30" s="17"/>
      <c r="Q30" s="17"/>
      <c r="R30" s="89"/>
    </row>
    <row r="31" spans="3:18" ht="21.75" customHeight="1">
      <c r="C31" s="167"/>
      <c r="D31" s="168"/>
      <c r="E31" s="168"/>
      <c r="F31" s="168"/>
      <c r="G31" s="168"/>
      <c r="H31" s="168"/>
      <c r="I31" s="168"/>
      <c r="J31" s="168"/>
      <c r="K31" s="168"/>
      <c r="L31" s="168"/>
      <c r="M31" s="168"/>
      <c r="N31" s="168"/>
      <c r="O31" s="168"/>
      <c r="P31" s="168"/>
      <c r="Q31" s="168"/>
      <c r="R31" s="170"/>
    </row>
    <row r="32" spans="3:18" ht="21.75" customHeight="1">
      <c r="C32" s="232"/>
      <c r="D32" s="233"/>
      <c r="E32" s="233"/>
      <c r="F32" s="234"/>
      <c r="G32" s="16"/>
      <c r="H32" s="16"/>
      <c r="I32" s="16"/>
      <c r="J32" s="16"/>
      <c r="K32" s="16"/>
      <c r="L32" s="16"/>
      <c r="M32" s="16"/>
      <c r="N32" s="16"/>
      <c r="O32" s="16"/>
      <c r="P32" s="16"/>
      <c r="Q32" s="16"/>
      <c r="R32" s="22"/>
    </row>
    <row r="33" spans="3:18" ht="21.75" customHeight="1">
      <c r="C33" s="167"/>
      <c r="D33" s="168"/>
      <c r="E33" s="168"/>
      <c r="F33" s="169"/>
      <c r="G33" s="16"/>
      <c r="H33" s="16"/>
      <c r="I33" s="16"/>
      <c r="J33" s="16"/>
      <c r="K33" s="16"/>
      <c r="L33" s="16"/>
      <c r="M33" s="16"/>
      <c r="N33" s="16"/>
      <c r="O33" s="16"/>
      <c r="P33" s="16"/>
      <c r="Q33" s="16"/>
      <c r="R33" s="22"/>
    </row>
    <row r="34" spans="3:18" ht="21.75" customHeight="1">
      <c r="C34" s="167"/>
      <c r="D34" s="168"/>
      <c r="E34" s="168"/>
      <c r="F34" s="169"/>
      <c r="G34" s="16"/>
      <c r="H34" s="16"/>
      <c r="I34" s="16"/>
      <c r="J34" s="16"/>
      <c r="K34" s="16"/>
      <c r="L34" s="16"/>
      <c r="M34" s="16"/>
      <c r="N34" s="16"/>
      <c r="O34" s="16"/>
      <c r="P34" s="16"/>
      <c r="Q34" s="16"/>
      <c r="R34" s="22"/>
    </row>
    <row r="35" spans="3:18" ht="15" customHeight="1">
      <c r="C35" s="88" t="s">
        <v>59</v>
      </c>
      <c r="D35" s="17"/>
      <c r="E35" s="17"/>
      <c r="F35" s="94"/>
      <c r="G35" s="32"/>
      <c r="H35" s="32"/>
      <c r="I35" s="32"/>
      <c r="J35" s="32"/>
      <c r="K35" s="32"/>
      <c r="L35" s="32"/>
      <c r="M35" s="32"/>
      <c r="N35" s="32"/>
      <c r="O35" s="32"/>
      <c r="P35" s="32"/>
      <c r="Q35" s="32"/>
      <c r="R35" s="33"/>
    </row>
    <row r="36" spans="3:18" ht="15" customHeight="1">
      <c r="C36" s="88" t="s">
        <v>60</v>
      </c>
      <c r="D36" s="17"/>
      <c r="E36" s="17"/>
      <c r="F36" s="94"/>
      <c r="G36" s="174"/>
      <c r="H36" s="175"/>
      <c r="I36" s="175"/>
      <c r="J36" s="175"/>
      <c r="K36" s="175"/>
      <c r="L36" s="175"/>
      <c r="M36" s="174"/>
      <c r="N36" s="175"/>
      <c r="O36" s="175"/>
      <c r="P36" s="175"/>
      <c r="Q36" s="175"/>
      <c r="R36" s="193"/>
    </row>
    <row r="37" spans="3:18" ht="15" customHeight="1">
      <c r="C37" s="95"/>
      <c r="D37" s="17"/>
      <c r="E37" s="17"/>
      <c r="F37" s="94"/>
      <c r="G37" s="174"/>
      <c r="H37" s="175"/>
      <c r="I37" s="175"/>
      <c r="J37" s="175"/>
      <c r="K37" s="175"/>
      <c r="L37" s="175"/>
      <c r="M37" s="174"/>
      <c r="N37" s="175"/>
      <c r="O37" s="175"/>
      <c r="P37" s="175"/>
      <c r="Q37" s="175"/>
      <c r="R37" s="193"/>
    </row>
    <row r="38" spans="3:18" ht="15" customHeight="1">
      <c r="C38" s="95"/>
      <c r="D38" s="17"/>
      <c r="E38" s="17"/>
      <c r="F38" s="94"/>
      <c r="G38" s="174"/>
      <c r="H38" s="175"/>
      <c r="I38" s="175"/>
      <c r="J38" s="175"/>
      <c r="K38" s="175"/>
      <c r="L38" s="175"/>
      <c r="M38" s="174"/>
      <c r="N38" s="175"/>
      <c r="O38" s="175"/>
      <c r="P38" s="175"/>
      <c r="Q38" s="175"/>
      <c r="R38" s="193"/>
    </row>
    <row r="39" spans="3:18" ht="15" customHeight="1">
      <c r="C39" s="84"/>
      <c r="D39" s="96"/>
      <c r="E39" s="96"/>
      <c r="F39" s="96"/>
      <c r="G39" s="172"/>
      <c r="H39" s="173"/>
      <c r="I39" s="173"/>
      <c r="J39" s="173"/>
      <c r="K39" s="173"/>
      <c r="L39" s="173"/>
      <c r="M39" s="172"/>
      <c r="N39" s="173"/>
      <c r="O39" s="173"/>
      <c r="P39" s="173"/>
      <c r="Q39" s="173"/>
      <c r="R39" s="235"/>
    </row>
    <row r="40" spans="3:18" ht="27" customHeight="1">
      <c r="C40" s="194" t="s">
        <v>61</v>
      </c>
      <c r="D40" s="195"/>
      <c r="E40" s="195"/>
      <c r="F40" s="195"/>
      <c r="G40" s="195"/>
      <c r="H40" s="195"/>
      <c r="I40" s="195"/>
      <c r="J40" s="195"/>
      <c r="K40" s="195"/>
      <c r="L40" s="195"/>
      <c r="M40" s="195"/>
      <c r="N40" s="195"/>
      <c r="O40" s="195"/>
      <c r="P40" s="195"/>
      <c r="Q40" s="195"/>
      <c r="R40" s="196"/>
    </row>
    <row r="41" spans="3:18" ht="15" customHeight="1">
      <c r="C41" s="88"/>
      <c r="D41" s="17"/>
      <c r="E41" s="17"/>
      <c r="F41" s="17"/>
      <c r="G41" s="17"/>
      <c r="H41" s="17"/>
      <c r="I41" s="17"/>
      <c r="J41" s="17"/>
      <c r="K41" s="17"/>
      <c r="L41" s="17"/>
      <c r="M41" s="17"/>
      <c r="N41" s="17"/>
      <c r="O41" s="17"/>
      <c r="P41" s="17"/>
      <c r="Q41" s="17"/>
      <c r="R41" s="89"/>
    </row>
    <row r="42" spans="3:18" ht="13.5" customHeight="1">
      <c r="C42" s="88"/>
      <c r="D42" s="17"/>
      <c r="E42" s="17"/>
      <c r="F42" s="17"/>
      <c r="G42" s="17"/>
      <c r="H42" s="17"/>
      <c r="I42" s="17"/>
      <c r="J42" s="17"/>
      <c r="K42" s="17"/>
      <c r="L42" s="17"/>
      <c r="M42" s="17"/>
      <c r="N42" s="17"/>
      <c r="O42" s="17"/>
      <c r="P42" s="17"/>
      <c r="Q42" s="17"/>
      <c r="R42" s="89"/>
    </row>
    <row r="43" spans="3:18" ht="13.5" customHeight="1">
      <c r="C43" s="88"/>
      <c r="D43" s="17"/>
      <c r="E43" s="17"/>
      <c r="F43" s="17"/>
      <c r="G43" s="17"/>
      <c r="H43" s="17"/>
      <c r="I43" s="17"/>
      <c r="J43" s="17"/>
      <c r="K43" s="17"/>
      <c r="L43" s="17"/>
      <c r="M43" s="17"/>
      <c r="N43" s="17"/>
      <c r="O43" s="17"/>
      <c r="P43" s="17"/>
      <c r="Q43" s="17"/>
      <c r="R43" s="89"/>
    </row>
    <row r="44" spans="3:18" ht="19.5" customHeight="1">
      <c r="C44" s="84" t="s">
        <v>9</v>
      </c>
      <c r="D44" s="176"/>
      <c r="E44" s="176"/>
      <c r="F44" s="85" t="s">
        <v>21</v>
      </c>
      <c r="G44" s="96"/>
      <c r="H44" s="178"/>
      <c r="I44" s="178"/>
      <c r="J44" s="178"/>
      <c r="K44" s="178"/>
      <c r="L44" s="178"/>
      <c r="M44" s="178"/>
      <c r="N44" s="178"/>
      <c r="O44" s="178"/>
      <c r="P44" s="178"/>
      <c r="Q44" s="178"/>
      <c r="R44" s="97"/>
    </row>
    <row r="45" spans="3:18" ht="34.5" customHeight="1">
      <c r="C45" s="53"/>
      <c r="D45" s="53"/>
      <c r="E45" s="40"/>
      <c r="F45" s="40"/>
      <c r="G45" s="40"/>
      <c r="H45" s="40"/>
      <c r="I45" s="40"/>
      <c r="J45" s="40"/>
      <c r="K45" s="40"/>
      <c r="L45" s="40"/>
      <c r="M45" s="40"/>
      <c r="N45" s="40"/>
      <c r="O45" s="40"/>
      <c r="P45" s="40"/>
      <c r="Q45" s="40"/>
      <c r="R45" s="40"/>
    </row>
    <row r="46" spans="3:18" ht="13.5" customHeight="1">
      <c r="C46" s="56"/>
      <c r="D46" s="56"/>
      <c r="E46" s="56"/>
      <c r="F46" s="56"/>
      <c r="G46" s="56"/>
      <c r="H46" s="56"/>
      <c r="I46" s="56"/>
      <c r="J46" s="56"/>
      <c r="K46" s="56"/>
      <c r="L46" s="56"/>
      <c r="M46" s="56"/>
      <c r="N46" s="56"/>
      <c r="O46" s="56"/>
      <c r="P46" s="56"/>
      <c r="Q46" s="56"/>
      <c r="R46" s="56"/>
    </row>
    <row r="47" ht="12.75"/>
    <row r="48" ht="12.75"/>
    <row r="49" ht="12.75"/>
    <row r="50" ht="12.75"/>
    <row r="51" ht="12.75"/>
    <row r="52" spans="3:10" ht="12.75">
      <c r="C52" s="2"/>
      <c r="D52" s="3"/>
      <c r="E52" s="3"/>
      <c r="F52" s="3"/>
      <c r="G52" s="3"/>
      <c r="H52" s="3"/>
      <c r="I52" s="3"/>
      <c r="J52" s="3"/>
    </row>
    <row r="53" spans="3:10" ht="12.75">
      <c r="C53" s="2"/>
      <c r="D53" s="3"/>
      <c r="E53" s="3"/>
      <c r="F53" s="3"/>
      <c r="G53" s="3"/>
      <c r="H53" s="3"/>
      <c r="I53" s="3"/>
      <c r="J53" s="3"/>
    </row>
    <row r="54" spans="3:10" ht="12.75">
      <c r="C54" s="2"/>
      <c r="D54" s="3"/>
      <c r="E54" s="3"/>
      <c r="F54" s="3"/>
      <c r="G54" s="3"/>
      <c r="H54" s="3"/>
      <c r="I54" s="3"/>
      <c r="J54" s="3"/>
    </row>
    <row r="55" ht="12.75"/>
    <row r="56" ht="12.75"/>
    <row r="57" ht="12.75"/>
    <row r="58" spans="2:18" ht="12.75">
      <c r="B58" s="8"/>
      <c r="C58" s="8"/>
      <c r="D58" s="8"/>
      <c r="E58" s="8"/>
      <c r="F58" s="8"/>
      <c r="G58" s="8"/>
      <c r="H58" s="8"/>
      <c r="I58" s="8"/>
      <c r="J58" s="8"/>
      <c r="K58" s="8"/>
      <c r="L58" s="8"/>
      <c r="M58" s="8"/>
      <c r="N58" s="8"/>
      <c r="O58" s="8"/>
      <c r="P58" s="8"/>
      <c r="Q58" s="8"/>
      <c r="R58" s="8"/>
    </row>
    <row r="59" spans="2:18" ht="12.75">
      <c r="B59" s="8"/>
      <c r="C59" s="4"/>
      <c r="D59" s="5"/>
      <c r="E59" s="5"/>
      <c r="F59" s="5"/>
      <c r="G59" s="5"/>
      <c r="H59" s="5"/>
      <c r="I59" s="5"/>
      <c r="J59" s="5"/>
      <c r="K59" s="5"/>
      <c r="L59" s="5"/>
      <c r="M59" s="5"/>
      <c r="N59" s="5"/>
      <c r="O59" s="5"/>
      <c r="P59" s="5"/>
      <c r="Q59" s="5"/>
      <c r="R59" s="5"/>
    </row>
    <row r="60" spans="2:18" ht="12.75">
      <c r="B60" s="8"/>
      <c r="C60" s="4"/>
      <c r="D60" s="6"/>
      <c r="E60" s="6"/>
      <c r="F60" s="6"/>
      <c r="G60" s="6"/>
      <c r="H60" s="6"/>
      <c r="I60" s="6"/>
      <c r="J60" s="6"/>
      <c r="K60" s="6"/>
      <c r="L60" s="6"/>
      <c r="M60" s="6"/>
      <c r="N60" s="6"/>
      <c r="O60" s="6"/>
      <c r="P60" s="6"/>
      <c r="Q60" s="6"/>
      <c r="R60" s="6"/>
    </row>
    <row r="61" spans="2:18" ht="12.75">
      <c r="B61" s="8"/>
      <c r="C61" s="4"/>
      <c r="D61" s="5"/>
      <c r="E61" s="5"/>
      <c r="F61" s="5"/>
      <c r="G61" s="8"/>
      <c r="H61" s="8"/>
      <c r="I61" s="8"/>
      <c r="J61" s="8"/>
      <c r="K61" s="8"/>
      <c r="L61" s="8"/>
      <c r="M61" s="8"/>
      <c r="N61" s="8"/>
      <c r="O61" s="8"/>
      <c r="P61" s="8"/>
      <c r="Q61" s="8"/>
      <c r="R61" s="8"/>
    </row>
    <row r="62" spans="2:18" ht="12.75">
      <c r="B62" s="8"/>
      <c r="C62" s="4"/>
      <c r="D62" s="4"/>
      <c r="E62" s="4"/>
      <c r="F62" s="4"/>
      <c r="G62" s="4"/>
      <c r="H62" s="4"/>
      <c r="I62" s="4"/>
      <c r="J62" s="4"/>
      <c r="K62" s="4"/>
      <c r="L62" s="4"/>
      <c r="M62" s="4"/>
      <c r="N62" s="4"/>
      <c r="O62" s="4"/>
      <c r="P62" s="4"/>
      <c r="Q62" s="4"/>
      <c r="R62" s="4"/>
    </row>
    <row r="63" spans="2:18" ht="12.75">
      <c r="B63" s="8"/>
      <c r="C63" s="8"/>
      <c r="D63" s="8"/>
      <c r="E63" s="8"/>
      <c r="F63" s="8"/>
      <c r="G63" s="8"/>
      <c r="H63" s="8"/>
      <c r="I63" s="8"/>
      <c r="J63" s="8"/>
      <c r="K63" s="8"/>
      <c r="L63" s="8"/>
      <c r="M63" s="8"/>
      <c r="N63" s="8"/>
      <c r="O63" s="8"/>
      <c r="P63" s="8"/>
      <c r="Q63" s="8"/>
      <c r="R63" s="8"/>
    </row>
    <row r="64" spans="2:18" ht="12.75">
      <c r="B64" s="8"/>
      <c r="C64" s="8"/>
      <c r="D64" s="8"/>
      <c r="E64" s="8"/>
      <c r="F64" s="8"/>
      <c r="G64" s="8"/>
      <c r="H64" s="8"/>
      <c r="I64" s="8"/>
      <c r="J64" s="8"/>
      <c r="K64" s="8"/>
      <c r="L64" s="8"/>
      <c r="M64" s="8"/>
      <c r="N64" s="8"/>
      <c r="O64" s="8"/>
      <c r="P64" s="8"/>
      <c r="Q64" s="8"/>
      <c r="R64" s="8"/>
    </row>
    <row r="65" spans="2:18" ht="12.75">
      <c r="B65" s="8"/>
      <c r="C65" s="1"/>
      <c r="D65" s="8"/>
      <c r="E65" s="8"/>
      <c r="F65" s="8"/>
      <c r="G65" s="8"/>
      <c r="H65" s="8"/>
      <c r="I65" s="8"/>
      <c r="J65" s="8"/>
      <c r="K65" s="8"/>
      <c r="L65" s="8"/>
      <c r="M65" s="8"/>
      <c r="N65" s="8"/>
      <c r="O65" s="8"/>
      <c r="P65" s="8"/>
      <c r="Q65" s="8"/>
      <c r="R65" s="8"/>
    </row>
    <row r="66" spans="2:18" ht="12.75">
      <c r="B66" s="8"/>
      <c r="C66" s="1"/>
      <c r="D66" s="8"/>
      <c r="E66" s="8"/>
      <c r="F66" s="8"/>
      <c r="G66" s="8"/>
      <c r="H66" s="8"/>
      <c r="I66" s="8"/>
      <c r="J66" s="8"/>
      <c r="K66" s="8"/>
      <c r="L66" s="8"/>
      <c r="M66" s="8"/>
      <c r="N66" s="8"/>
      <c r="O66" s="8"/>
      <c r="P66" s="8"/>
      <c r="Q66" s="8"/>
      <c r="R66" s="8"/>
    </row>
    <row r="67" spans="2:18" ht="12.75">
      <c r="B67" s="8"/>
      <c r="C67" s="1"/>
      <c r="D67" s="8"/>
      <c r="E67" s="8"/>
      <c r="F67" s="8"/>
      <c r="G67" s="8"/>
      <c r="H67" s="8"/>
      <c r="I67" s="8"/>
      <c r="J67" s="8"/>
      <c r="K67" s="8"/>
      <c r="L67" s="8"/>
      <c r="M67" s="8"/>
      <c r="N67" s="8"/>
      <c r="O67" s="8"/>
      <c r="P67" s="8"/>
      <c r="Q67" s="8"/>
      <c r="R67" s="8"/>
    </row>
    <row r="68" spans="2:18" ht="12.75">
      <c r="B68" s="8"/>
      <c r="C68" s="8"/>
      <c r="D68" s="8"/>
      <c r="E68" s="8"/>
      <c r="F68" s="8"/>
      <c r="G68" s="8"/>
      <c r="H68" s="8"/>
      <c r="I68" s="8"/>
      <c r="J68" s="8"/>
      <c r="K68" s="8"/>
      <c r="L68" s="8"/>
      <c r="M68" s="8"/>
      <c r="N68" s="8"/>
      <c r="O68" s="8"/>
      <c r="P68" s="8"/>
      <c r="Q68" s="8"/>
      <c r="R68" s="8"/>
    </row>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hidden="1">
      <c r="F201" s="103">
        <f>MAX(0,STRANA3!F7)</f>
        <v>0</v>
      </c>
    </row>
    <row r="202" ht="12.75" hidden="1">
      <c r="F202" s="123" t="s">
        <v>197</v>
      </c>
    </row>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c r="C252" s="2" t="s">
        <v>26</v>
      </c>
    </row>
    <row r="253" ht="12.75" hidden="1">
      <c r="C253" s="2" t="s">
        <v>27</v>
      </c>
    </row>
    <row r="254" ht="12.75" hidden="1">
      <c r="C254" s="2" t="s">
        <v>28</v>
      </c>
    </row>
    <row r="255" ht="12.75" hidden="1"/>
    <row r="256" ht="12.75" hidden="1"/>
    <row r="257" ht="12.75" hidden="1"/>
    <row r="258" ht="12.75" hidden="1"/>
    <row r="259" spans="3:18" ht="12.75" hidden="1">
      <c r="C259" s="161" t="s">
        <v>219</v>
      </c>
      <c r="D259" s="171"/>
      <c r="E259" s="171"/>
      <c r="F259" s="171"/>
      <c r="G259" s="171"/>
      <c r="H259" s="171"/>
      <c r="I259" s="171"/>
      <c r="J259" s="171"/>
      <c r="K259" s="171"/>
      <c r="L259" s="171"/>
      <c r="M259" s="171"/>
      <c r="N259" s="171"/>
      <c r="O259" s="171"/>
      <c r="P259" s="171"/>
      <c r="Q259" s="171"/>
      <c r="R259" s="171"/>
    </row>
    <row r="260" spans="3:18" ht="12.75" hidden="1">
      <c r="C260" s="161" t="s">
        <v>220</v>
      </c>
      <c r="D260" s="177"/>
      <c r="E260" s="177"/>
      <c r="F260" s="177"/>
      <c r="G260" s="177"/>
      <c r="H260" s="177"/>
      <c r="I260" s="177"/>
      <c r="J260" s="177"/>
      <c r="K260" s="177"/>
      <c r="L260" s="177"/>
      <c r="M260" s="177"/>
      <c r="N260" s="177"/>
      <c r="O260" s="177"/>
      <c r="P260" s="177"/>
      <c r="Q260" s="177"/>
      <c r="R260" s="177"/>
    </row>
    <row r="261" spans="3:18" ht="12.75" hidden="1">
      <c r="C261" s="161" t="s">
        <v>214</v>
      </c>
      <c r="D261" s="171"/>
      <c r="E261" s="171"/>
      <c r="F261" s="171"/>
      <c r="G261" s="8"/>
      <c r="H261" s="8"/>
      <c r="I261" s="8"/>
      <c r="J261" s="8"/>
      <c r="K261" s="8"/>
      <c r="L261" s="8"/>
      <c r="M261" s="8"/>
      <c r="N261" s="8"/>
      <c r="O261" s="8"/>
      <c r="P261" s="8"/>
      <c r="Q261" s="8"/>
      <c r="R261" s="8"/>
    </row>
    <row r="262" spans="3:6" ht="12.75" hidden="1">
      <c r="C262" s="161" t="s">
        <v>215</v>
      </c>
      <c r="D262" s="171"/>
      <c r="E262" s="171"/>
      <c r="F262" s="171"/>
    </row>
    <row r="263" spans="3:18" ht="12.75" hidden="1">
      <c r="C263" s="161" t="s">
        <v>25</v>
      </c>
      <c r="D263" s="161"/>
      <c r="E263" s="161"/>
      <c r="F263" s="161"/>
      <c r="G263" s="161"/>
      <c r="H263" s="161"/>
      <c r="I263" s="161"/>
      <c r="J263" s="161"/>
      <c r="K263" s="161"/>
      <c r="L263" s="161"/>
      <c r="M263" s="161"/>
      <c r="N263" s="161"/>
      <c r="O263" s="161"/>
      <c r="P263" s="161"/>
      <c r="Q263" s="161"/>
      <c r="R263" s="161"/>
    </row>
    <row r="264" spans="3:18" ht="12.75" hidden="1">
      <c r="C264" s="161" t="s">
        <v>67</v>
      </c>
      <c r="D264" s="161"/>
      <c r="E264" s="161"/>
      <c r="F264" s="161"/>
      <c r="G264" s="161"/>
      <c r="H264" s="161"/>
      <c r="I264" s="161"/>
      <c r="J264" s="161"/>
      <c r="K264" s="161"/>
      <c r="L264" s="161"/>
      <c r="M264" s="161"/>
      <c r="N264" s="161"/>
      <c r="O264" s="161"/>
      <c r="P264" s="161"/>
      <c r="Q264" s="161"/>
      <c r="R264" s="161"/>
    </row>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spans="3:5" ht="12.75" hidden="1">
      <c r="C301" s="133" t="s">
        <v>68</v>
      </c>
      <c r="D301" s="133" t="s">
        <v>69</v>
      </c>
      <c r="E301" s="134" t="s">
        <v>70</v>
      </c>
    </row>
    <row r="302" spans="3:5" ht="12.75" hidden="1">
      <c r="C302" s="133" t="s">
        <v>71</v>
      </c>
      <c r="D302" s="133" t="s">
        <v>72</v>
      </c>
      <c r="E302" s="134" t="s">
        <v>73</v>
      </c>
    </row>
    <row r="303" spans="3:5" ht="12.75" hidden="1">
      <c r="C303" s="133" t="s">
        <v>74</v>
      </c>
      <c r="D303" s="133" t="s">
        <v>75</v>
      </c>
      <c r="E303" s="134" t="s">
        <v>76</v>
      </c>
    </row>
    <row r="304" spans="3:5" ht="12.75" hidden="1">
      <c r="C304" s="133" t="s">
        <v>77</v>
      </c>
      <c r="D304" s="133" t="s">
        <v>78</v>
      </c>
      <c r="E304" s="134" t="s">
        <v>79</v>
      </c>
    </row>
    <row r="305" spans="3:5" ht="12.75" hidden="1">
      <c r="C305" s="133" t="s">
        <v>80</v>
      </c>
      <c r="D305" s="133" t="s">
        <v>81</v>
      </c>
      <c r="E305" s="134" t="s">
        <v>82</v>
      </c>
    </row>
    <row r="306" spans="3:5" ht="12.75" hidden="1">
      <c r="C306" s="133" t="s">
        <v>65</v>
      </c>
      <c r="D306" s="133" t="s">
        <v>83</v>
      </c>
      <c r="E306" s="134" t="s">
        <v>84</v>
      </c>
    </row>
    <row r="307" spans="3:5" ht="12.75" hidden="1">
      <c r="C307" s="133" t="s">
        <v>85</v>
      </c>
      <c r="D307" s="133" t="s">
        <v>86</v>
      </c>
      <c r="E307" s="134" t="s">
        <v>87</v>
      </c>
    </row>
    <row r="308" spans="3:5" ht="12.75" hidden="1">
      <c r="C308" s="133" t="s">
        <v>88</v>
      </c>
      <c r="D308" s="133" t="s">
        <v>89</v>
      </c>
      <c r="E308" s="134" t="s">
        <v>90</v>
      </c>
    </row>
    <row r="309" spans="3:5" ht="12.75" hidden="1">
      <c r="C309" s="133" t="s">
        <v>91</v>
      </c>
      <c r="D309" s="133" t="s">
        <v>92</v>
      </c>
      <c r="E309" s="134" t="s">
        <v>93</v>
      </c>
    </row>
    <row r="310" spans="3:5" ht="12.75" hidden="1">
      <c r="C310" s="133" t="s">
        <v>94</v>
      </c>
      <c r="D310" s="133" t="s">
        <v>95</v>
      </c>
      <c r="E310" s="134" t="s">
        <v>96</v>
      </c>
    </row>
    <row r="311" spans="3:5" ht="12.75" hidden="1">
      <c r="C311" s="133" t="s">
        <v>97</v>
      </c>
      <c r="D311" s="133" t="s">
        <v>98</v>
      </c>
      <c r="E311" s="134" t="s">
        <v>99</v>
      </c>
    </row>
    <row r="312" spans="3:5" ht="12.75" hidden="1">
      <c r="C312" s="133" t="s">
        <v>100</v>
      </c>
      <c r="D312" s="133" t="s">
        <v>101</v>
      </c>
      <c r="E312" s="134" t="s">
        <v>102</v>
      </c>
    </row>
    <row r="313" spans="3:5" ht="12.75" hidden="1">
      <c r="C313" s="133" t="s">
        <v>103</v>
      </c>
      <c r="D313" s="133" t="s">
        <v>104</v>
      </c>
      <c r="E313" s="134" t="s">
        <v>105</v>
      </c>
    </row>
    <row r="314" spans="3:5" ht="12.75" hidden="1">
      <c r="C314" s="133" t="s">
        <v>106</v>
      </c>
      <c r="D314" s="133" t="s">
        <v>107</v>
      </c>
      <c r="E314" s="134" t="s">
        <v>108</v>
      </c>
    </row>
    <row r="315" spans="3:5" ht="12.75" hidden="1">
      <c r="C315" s="133" t="s">
        <v>109</v>
      </c>
      <c r="D315" s="133" t="s">
        <v>110</v>
      </c>
      <c r="E315" s="134" t="s">
        <v>111</v>
      </c>
    </row>
    <row r="316" spans="3:5" ht="12.75" hidden="1">
      <c r="C316" s="133" t="s">
        <v>112</v>
      </c>
      <c r="D316" s="133" t="s">
        <v>113</v>
      </c>
      <c r="E316" s="134" t="s">
        <v>114</v>
      </c>
    </row>
    <row r="317" spans="3:5" ht="12.75" hidden="1">
      <c r="C317" s="133" t="s">
        <v>115</v>
      </c>
      <c r="D317" s="133" t="s">
        <v>116</v>
      </c>
      <c r="E317" s="134" t="s">
        <v>117</v>
      </c>
    </row>
    <row r="318" spans="3:5" ht="12.75" hidden="1">
      <c r="C318" s="133" t="s">
        <v>118</v>
      </c>
      <c r="D318" s="133" t="s">
        <v>119</v>
      </c>
      <c r="E318" s="134" t="s">
        <v>120</v>
      </c>
    </row>
    <row r="319" spans="3:5" ht="12.75" hidden="1">
      <c r="C319" s="133" t="s">
        <v>121</v>
      </c>
      <c r="D319" s="133" t="s">
        <v>122</v>
      </c>
      <c r="E319" s="134" t="s">
        <v>123</v>
      </c>
    </row>
    <row r="320" spans="3:5" ht="12.75" hidden="1">
      <c r="C320" s="133" t="s">
        <v>124</v>
      </c>
      <c r="D320" s="133" t="s">
        <v>125</v>
      </c>
      <c r="E320" s="134" t="s">
        <v>126</v>
      </c>
    </row>
    <row r="321" spans="3:5" ht="12.75" hidden="1">
      <c r="C321" s="133" t="s">
        <v>127</v>
      </c>
      <c r="D321" s="133" t="s">
        <v>128</v>
      </c>
      <c r="E321" s="134" t="s">
        <v>129</v>
      </c>
    </row>
    <row r="322" spans="3:5" ht="12.75" hidden="1">
      <c r="C322" s="133" t="s">
        <v>130</v>
      </c>
      <c r="D322" s="133" t="s">
        <v>131</v>
      </c>
      <c r="E322" s="134" t="s">
        <v>132</v>
      </c>
    </row>
    <row r="323" spans="3:5" ht="12.75" hidden="1">
      <c r="C323" s="133" t="s">
        <v>133</v>
      </c>
      <c r="D323" s="133" t="s">
        <v>134</v>
      </c>
      <c r="E323" s="134" t="s">
        <v>135</v>
      </c>
    </row>
    <row r="324" spans="3:5" ht="12.75" hidden="1">
      <c r="C324" s="133" t="s">
        <v>136</v>
      </c>
      <c r="D324" s="133" t="s">
        <v>137</v>
      </c>
      <c r="E324" s="134" t="s">
        <v>138</v>
      </c>
    </row>
    <row r="325" spans="3:5" ht="12.75" hidden="1">
      <c r="C325" s="133" t="s">
        <v>139</v>
      </c>
      <c r="D325" s="133" t="s">
        <v>140</v>
      </c>
      <c r="E325" s="134" t="s">
        <v>141</v>
      </c>
    </row>
    <row r="326" spans="3:5" ht="12.75" hidden="1">
      <c r="C326" s="133" t="s">
        <v>142</v>
      </c>
      <c r="D326" s="133" t="s">
        <v>143</v>
      </c>
      <c r="E326" s="134" t="s">
        <v>144</v>
      </c>
    </row>
    <row r="327" spans="3:5" ht="12.75" hidden="1">
      <c r="C327" s="133" t="s">
        <v>145</v>
      </c>
      <c r="D327" s="133" t="s">
        <v>146</v>
      </c>
      <c r="E327" s="134" t="s">
        <v>147</v>
      </c>
    </row>
    <row r="328" spans="3:5" ht="12.75" hidden="1">
      <c r="C328" s="133" t="s">
        <v>148</v>
      </c>
      <c r="D328" s="133" t="s">
        <v>149</v>
      </c>
      <c r="E328" s="134" t="s">
        <v>150</v>
      </c>
    </row>
    <row r="329" spans="3:5" ht="12.75" hidden="1">
      <c r="C329" s="133" t="s">
        <v>151</v>
      </c>
      <c r="D329" s="133" t="s">
        <v>152</v>
      </c>
      <c r="E329" s="134" t="s">
        <v>153</v>
      </c>
    </row>
    <row r="330" spans="3:5" ht="12.75" hidden="1">
      <c r="C330" s="133" t="s">
        <v>154</v>
      </c>
      <c r="D330" s="133" t="s">
        <v>155</v>
      </c>
      <c r="E330" s="134" t="s">
        <v>156</v>
      </c>
    </row>
    <row r="331" spans="3:5" ht="12.75" hidden="1">
      <c r="C331" s="133" t="s">
        <v>157</v>
      </c>
      <c r="D331" s="133" t="s">
        <v>158</v>
      </c>
      <c r="E331" s="134" t="s">
        <v>159</v>
      </c>
    </row>
    <row r="332" spans="3:5" ht="12.75" hidden="1">
      <c r="C332" s="133" t="s">
        <v>160</v>
      </c>
      <c r="D332" s="133" t="s">
        <v>161</v>
      </c>
      <c r="E332" s="134" t="s">
        <v>162</v>
      </c>
    </row>
    <row r="333" spans="3:5" ht="12.75" hidden="1">
      <c r="C333" s="133" t="s">
        <v>163</v>
      </c>
      <c r="D333" s="133" t="s">
        <v>164</v>
      </c>
      <c r="E333" s="134" t="s">
        <v>165</v>
      </c>
    </row>
    <row r="334" spans="3:5" ht="12.75" hidden="1">
      <c r="C334" s="133" t="s">
        <v>166</v>
      </c>
      <c r="D334" s="133" t="s">
        <v>167</v>
      </c>
      <c r="E334" s="134" t="s">
        <v>168</v>
      </c>
    </row>
    <row r="335" spans="3:5" ht="12.75" hidden="1">
      <c r="C335" s="133" t="s">
        <v>169</v>
      </c>
      <c r="D335" s="133" t="s">
        <v>170</v>
      </c>
      <c r="E335" s="134" t="s">
        <v>171</v>
      </c>
    </row>
    <row r="336" spans="3:5" ht="12.75" hidden="1">
      <c r="C336" s="133" t="s">
        <v>172</v>
      </c>
      <c r="D336" s="133" t="s">
        <v>173</v>
      </c>
      <c r="E336" s="134" t="s">
        <v>174</v>
      </c>
    </row>
    <row r="337" spans="3:5" ht="12.75" hidden="1">
      <c r="C337" s="133" t="s">
        <v>175</v>
      </c>
      <c r="D337" s="133" t="s">
        <v>176</v>
      </c>
      <c r="E337" s="134" t="s">
        <v>177</v>
      </c>
    </row>
    <row r="338" spans="3:5" ht="12.75" hidden="1">
      <c r="C338" s="133" t="s">
        <v>178</v>
      </c>
      <c r="D338" s="133" t="s">
        <v>179</v>
      </c>
      <c r="E338" s="134" t="s">
        <v>180</v>
      </c>
    </row>
    <row r="339" spans="3:5" ht="12.75" hidden="1">
      <c r="C339" s="133" t="s">
        <v>181</v>
      </c>
      <c r="D339" s="133" t="s">
        <v>182</v>
      </c>
      <c r="E339" s="134" t="s">
        <v>183</v>
      </c>
    </row>
    <row r="340" spans="3:5" ht="12.75" hidden="1">
      <c r="C340" s="133" t="s">
        <v>184</v>
      </c>
      <c r="D340" s="133" t="s">
        <v>185</v>
      </c>
      <c r="E340" s="134" t="s">
        <v>186</v>
      </c>
    </row>
    <row r="341" spans="3:5" ht="12.75" hidden="1">
      <c r="C341" s="133" t="s">
        <v>187</v>
      </c>
      <c r="D341" s="133" t="s">
        <v>188</v>
      </c>
      <c r="E341" s="134" t="s">
        <v>189</v>
      </c>
    </row>
    <row r="342" spans="3:5" ht="12.75" hidden="1">
      <c r="C342" s="133" t="s">
        <v>190</v>
      </c>
      <c r="D342" s="133" t="s">
        <v>191</v>
      </c>
      <c r="E342" s="134" t="s">
        <v>192</v>
      </c>
    </row>
    <row r="343" spans="3:5" ht="12.75" hidden="1">
      <c r="C343" s="133" t="s">
        <v>193</v>
      </c>
      <c r="D343" s="133" t="s">
        <v>194</v>
      </c>
      <c r="E343" s="134" t="s">
        <v>195</v>
      </c>
    </row>
    <row r="344" spans="3:5" ht="12.75" hidden="1">
      <c r="C344" s="135"/>
      <c r="D344" s="135"/>
      <c r="E344" s="135"/>
    </row>
    <row r="345" spans="3:5" ht="12.75" hidden="1">
      <c r="C345" s="135"/>
      <c r="D345" s="135"/>
      <c r="E345" s="135"/>
    </row>
    <row r="346" spans="3:5" ht="12.75" hidden="1">
      <c r="C346" s="135"/>
      <c r="D346" s="135"/>
      <c r="E346" s="135"/>
    </row>
    <row r="347" spans="3:5" ht="12.75" hidden="1">
      <c r="C347" s="135"/>
      <c r="D347" s="135"/>
      <c r="E347" s="135"/>
    </row>
    <row r="348" spans="3:5" ht="12.75" hidden="1">
      <c r="C348" s="135"/>
      <c r="D348" s="135"/>
      <c r="E348" s="135"/>
    </row>
    <row r="349" spans="3:5" ht="12.75" hidden="1">
      <c r="C349" s="135"/>
      <c r="D349" s="135"/>
      <c r="E349" s="135"/>
    </row>
    <row r="350" spans="3:5" ht="12.75" hidden="1">
      <c r="C350" s="135"/>
      <c r="D350" s="135"/>
      <c r="E350" s="135"/>
    </row>
    <row r="351" spans="3:5" ht="12.75" hidden="1">
      <c r="C351" s="135"/>
      <c r="D351" s="135"/>
      <c r="E351" s="135"/>
    </row>
    <row r="352" spans="3:5" ht="12.75" hidden="1">
      <c r="C352" s="135"/>
      <c r="D352" s="135"/>
      <c r="E352" s="135"/>
    </row>
    <row r="353" spans="3:5" ht="12.75" hidden="1">
      <c r="C353" s="135"/>
      <c r="D353" s="135"/>
      <c r="E353" s="135"/>
    </row>
    <row r="354" spans="3:5" ht="12.75" hidden="1">
      <c r="C354" s="135"/>
      <c r="D354" s="135"/>
      <c r="E354" s="135"/>
    </row>
    <row r="355" spans="3:5" ht="12.75" hidden="1">
      <c r="C355" s="135"/>
      <c r="D355" s="135"/>
      <c r="E355" s="135"/>
    </row>
    <row r="356" spans="3:5" ht="12.75" hidden="1">
      <c r="C356" s="135"/>
      <c r="D356" s="135"/>
      <c r="E356" s="135"/>
    </row>
    <row r="357" spans="3:5" ht="12.75" hidden="1">
      <c r="C357" s="135"/>
      <c r="D357" s="135"/>
      <c r="E357" s="135"/>
    </row>
    <row r="358" spans="3:5" ht="12.75" hidden="1">
      <c r="C358" s="135"/>
      <c r="D358" s="135"/>
      <c r="E358" s="135"/>
    </row>
    <row r="359" spans="3:5" ht="12.75" hidden="1">
      <c r="C359" s="135"/>
      <c r="D359" s="135"/>
      <c r="E359" s="135"/>
    </row>
    <row r="360" spans="3:5" ht="12.75" hidden="1">
      <c r="C360" s="135"/>
      <c r="D360" s="135"/>
      <c r="E360" s="135"/>
    </row>
    <row r="361" spans="3:5" ht="12.75" hidden="1">
      <c r="C361" s="135"/>
      <c r="D361" s="135"/>
      <c r="E361" s="135"/>
    </row>
    <row r="362" spans="3:5" ht="12.75" hidden="1">
      <c r="C362" s="135"/>
      <c r="D362" s="135"/>
      <c r="E362" s="135"/>
    </row>
    <row r="363" spans="3:5" ht="12.75" hidden="1">
      <c r="C363" s="135"/>
      <c r="D363" s="135"/>
      <c r="E363" s="135"/>
    </row>
    <row r="364" spans="3:5" ht="12.75" hidden="1">
      <c r="C364" s="135"/>
      <c r="D364" s="135"/>
      <c r="E364" s="135"/>
    </row>
  </sheetData>
  <sheetProtection password="8FD4" sheet="1" objects="1" scenarios="1"/>
  <mergeCells count="48">
    <mergeCell ref="C22:E22"/>
    <mergeCell ref="C32:F32"/>
    <mergeCell ref="C262:F262"/>
    <mergeCell ref="C264:R264"/>
    <mergeCell ref="C259:R259"/>
    <mergeCell ref="M37:R37"/>
    <mergeCell ref="M38:R38"/>
    <mergeCell ref="M39:R39"/>
    <mergeCell ref="C34:F34"/>
    <mergeCell ref="C25:E25"/>
    <mergeCell ref="C12:D12"/>
    <mergeCell ref="G15:R15"/>
    <mergeCell ref="C17:R17"/>
    <mergeCell ref="D18:E18"/>
    <mergeCell ref="D5:E5"/>
    <mergeCell ref="G6:R6"/>
    <mergeCell ref="D2:F3"/>
    <mergeCell ref="D4:F4"/>
    <mergeCell ref="G25:R25"/>
    <mergeCell ref="F19:R23"/>
    <mergeCell ref="G2:R2"/>
    <mergeCell ref="G10:R10"/>
    <mergeCell ref="G18:R18"/>
    <mergeCell ref="H11:R11"/>
    <mergeCell ref="C29:D29"/>
    <mergeCell ref="M36:R36"/>
    <mergeCell ref="C40:R40"/>
    <mergeCell ref="G38:L38"/>
    <mergeCell ref="C260:R260"/>
    <mergeCell ref="H44:Q44"/>
    <mergeCell ref="AJ8:AY8"/>
    <mergeCell ref="C8:R8"/>
    <mergeCell ref="C24:E24"/>
    <mergeCell ref="G36:L36"/>
    <mergeCell ref="C28:D28"/>
    <mergeCell ref="C14:R14"/>
    <mergeCell ref="D15:E15"/>
    <mergeCell ref="C23:D23"/>
    <mergeCell ref="C263:R263"/>
    <mergeCell ref="G29:J29"/>
    <mergeCell ref="K29:O29"/>
    <mergeCell ref="P29:R29"/>
    <mergeCell ref="C33:F33"/>
    <mergeCell ref="C31:R31"/>
    <mergeCell ref="C261:F261"/>
    <mergeCell ref="G39:L39"/>
    <mergeCell ref="G37:L37"/>
    <mergeCell ref="D44:E44"/>
  </mergeCells>
  <conditionalFormatting sqref="G25:R25">
    <cfRule type="cellIs" priority="1" dxfId="0" operator="greaterThan" stopIfTrue="1">
      <formula>0</formula>
    </cfRule>
  </conditionalFormatting>
  <dataValidations count="27">
    <dataValidation errorStyle="warning" type="list" allowBlank="1" showInputMessage="1" showErrorMessage="1" promptTitle="ZMĚNA POJIŠŤOVNY" prompt=" &#10;Vyberte z předvolených možností&#10;&#10;NE&#10;ANO" errorTitle="CHYBOVÉ HLÁŠENÍ" error="&#10;NELZE ZADAT JINOU NEŽ VYMEZENOU MOŽNOST" sqref="E23">
      <formula1>"NE,ANO,"</formula1>
    </dataValidation>
    <dataValidation type="list" allowBlank="1" showInputMessage="1" showErrorMessage="1" promptTitle="POČET POUKÁZEK" prompt="&#10;Uveďte počet peněžních poukázek, které Vám mají být zaslány (maximálně 13)." errorTitle="CHYBOVÉ HLÁŠENÍ" error="&#10;NELZE ZADAT JINOU NEŽ NASTAVENOU HODNOTU" sqref="E28">
      <formula1>"0,13,12,11,10,9,8,7,6,5,4,3,2,1,"</formula1>
    </dataValidation>
    <dataValidation errorStyle="warning" type="list" allowBlank="1" showInputMessage="1" showErrorMessage="1" promptTitle="POJISTNÉ PLATIL I STÁT" prompt="&#10;C      PATŘIL     jsem do kategorie, za kterou platil pojistné i stát&#10;C  NEPATŘIL &#10;&#10;Kupř. :&#10;- nezaopatřené dítě&#10;- poživatel důchodu z důchodového pojištění ČR&#10;- žena na MD a RD, příjemce peněžité pomoci v mateřství a příjemce        rodič.přísp. apod.&#10;" errorTitle="CHYBOVÉ HLÁŠENÍ" error="&#10;NELZE ZADAT JINOU NEŽ VYMEZENOU MOŽNOST" sqref="C33:F33">
      <formula1>(C261:C262)</formula1>
    </dataValidation>
    <dataValidation type="list" allowBlank="1" showInputMessage="1" showErrorMessage="1" sqref="G32:G34">
      <formula1>"1,-,"</formula1>
    </dataValidation>
    <dataValidation type="list" allowBlank="1" showInputMessage="1" showErrorMessage="1" sqref="H32:H34">
      <formula1>"2,-,"</formula1>
    </dataValidation>
    <dataValidation type="list" allowBlank="1" showInputMessage="1" showErrorMessage="1" sqref="I32:I34">
      <formula1>"3,-,"</formula1>
    </dataValidation>
    <dataValidation type="list" allowBlank="1" showInputMessage="1" showErrorMessage="1" sqref="J32:J34">
      <formula1>"4,-,"</formula1>
    </dataValidation>
    <dataValidation type="list" allowBlank="1" showInputMessage="1" showErrorMessage="1" sqref="K32:K34">
      <formula1>"5,-,"</formula1>
    </dataValidation>
    <dataValidation type="list" allowBlank="1" showInputMessage="1" showErrorMessage="1" sqref="L32:L34">
      <formula1>"6,-,"</formula1>
    </dataValidation>
    <dataValidation type="list" allowBlank="1" showInputMessage="1" showErrorMessage="1" sqref="R32:R34">
      <formula1>"12,-,"</formula1>
    </dataValidation>
    <dataValidation type="list" allowBlank="1" showInputMessage="1" showErrorMessage="1" sqref="Q32:Q34">
      <formula1>"11,-,"</formula1>
    </dataValidation>
    <dataValidation type="list" allowBlank="1" showInputMessage="1" showErrorMessage="1" sqref="P32:P34">
      <formula1>"10,-,"</formula1>
    </dataValidation>
    <dataValidation type="list" allowBlank="1" showInputMessage="1" showErrorMessage="1" sqref="O32:O34">
      <formula1>"9,-,"</formula1>
    </dataValidation>
    <dataValidation type="list" allowBlank="1" showInputMessage="1" showErrorMessage="1" sqref="N32:N34">
      <formula1>"8,-,"</formula1>
    </dataValidation>
    <dataValidation type="list" allowBlank="1" showInputMessage="1" showErrorMessage="1" sqref="M32:M34">
      <formula1>"7,-,"</formula1>
    </dataValidation>
    <dataValidation errorStyle="warning" type="list" allowBlank="1" showInputMessage="1" showErrorMessage="1" promptTitle="SAMOSTAT. VÝDĚLEČNÁ ČINNOST BYLA" prompt="&#10;A - HLAVNÍM    zdrojem příjmů v měsících&#10;B - VEDLEJŠÍM zdrojem příjmů v měsících" errorTitle="CHYBOVÉ HLÁŠENÍ" error="&#10;NELZE ZADAT JINOU NEŽ VYMEZENOU MOŽNOST." sqref="C32:F32">
      <formula1>"----------, a - HLAVNÍM ZDROJEM PŘÍJMŮ v měsících, b - VEDLEJŠÍM ZDROJEM PŘÍJMŮ v měsících,"</formula1>
    </dataValidation>
    <dataValidation errorStyle="warning" type="list" allowBlank="1" showInputMessage="1" showErrorMessage="1" promptTitle="PŘEPLATEK POJISTNÉHO" prompt="&#10;VYBERTE Z NABÍZENÝCH MOŽNOSTÍ&#10;&#10;a) NEMÁM přeplatek pojistného&#10;b) NEŽÁDÁM o vrácení přeplatku. Žádám o použití přeplatku na úhrady záloh na pojistné v dalším období.&#10;c) ŽÁDÁM o vrácení přeplatku ve výši" errorTitle="CHYBOVÉ HLÁŠENÍ" error="&#10;NELZE ZADAT JINOU, NEŽ VYMEZENOU VARIANTU" sqref="C25:E25">
      <formula1>(C252:C254)</formula1>
    </dataValidation>
    <dataValidation errorStyle="warning" type="list" allowBlank="1" showInputMessage="1" showErrorMessage="1" promptTitle="TYP PŘEHLEDU" prompt="&#10;Vyberte z předvolených možností &#10;&#10;ŘÁDNÝ&#10;OPRAVNÝ&#10;" errorTitle="CHYBOVÉ HLÁŠENÍ" error="&#10;NELZE ZADAT JINOU NEŽ VYMEZENOU MOŽNOST." sqref="F10">
      <formula1>"ŘÁDNÝ,OPRAVNÝ,-,"</formula1>
    </dataValidation>
    <dataValidation type="list" allowBlank="1" showInputMessage="1" showErrorMessage="1" promptTitle="VYMĚŘOVACÍ ZÁKLAD NESTANOVEN" prompt="&#10;V MĚSÍCI&#10;&#10;a) plátcem pojistného byl i stát&#10;b) ze zaměstnání bylo odvedeno pojistné alespoň z minimálního vyměřovacího základu&#10;c) pobírala nemocenské&#10;d) byla osobou s těžkým postižením&#10;e) dosáhla věku potřebného pro nárok na SD&#10;f) pečovala  o dítě &#10;&#10;&#10;&#10;&#10;" sqref="G35:R35">
      <formula1>"a,b,c,d,e,f,"</formula1>
    </dataValidation>
    <dataValidation errorStyle="warning" type="list" allowBlank="1" showInputMessage="1" showErrorMessage="1" promptTitle="OSOBY BEZ MINIM. VYMĚŘ. ZÁKLADU" prompt="&#10;D -     PATŘIL jsem mezi osoby, kterým nebyl stanoven minimální vyměřovací základ v měsících : &#10;&#10;D - NEPATŘIL jsem mezi osoby, kterým     byl stanoven minimální vyměřovací základ&#10;" errorTitle="CHYBOVÉ HLÁŠENÍ" error="&#10;NELZE ZADAT JINOU, NEŽ VYMEZENOU MOŽNOST." sqref="C34:F34">
      <formula1>(C263:C264)</formula1>
    </dataValidation>
    <dataValidation errorStyle="warning" type="list" allowBlank="1" showInputMessage="1" showErrorMessage="1" promptTitle="PLATBA POJISTNÉHO POUKÁZKOU" prompt="&#10;UVEĎTE V PŘÍPADĚ PLACENÍ ZÁLOH POJISTNÉHO POŠTOVNÍ POUKÁZKOU&#10;&#10;a) POŠTOVNÍ POKÁZKOU&#10;-&#10;" errorTitle="CHYBOVÉ HLÁŠENÍ" error="&#10;NELZE ZADAT JINOU NEŽ VYMEZENOU MOŽNOST" sqref="C28:D28">
      <formula1>"a - Poštovní poukázkou. Žádám o zaslání,-,"</formula1>
    </dataValidation>
    <dataValidation errorStyle="warning" type="list" allowBlank="1" showInputMessage="1" showErrorMessage="1" promptTitle="PLATBA  ZÁLOH PŘEVODEM Z ÚČTU" prompt="&#10;UVEĎTE, ZDA BUDETE PLATIT ZÁLOHY BEZHOTOVOSTNÍM PŘEVODEM Z ÚČTU :&#10;&#10;b) BEZHOTOVOSTNÍM PŘEVODEM Z ÚČTU Č. :&#10;-&#10;&#10;" errorTitle="CHYBOVÉ HLÁŠENÍ" error="&#10;NELZE ZADAT JINOU NEŽ VYMEZENOU MOŽNOST." sqref="C29:D29">
      <formula1>"b - Bezhotovostním převodem z účtu č.,-,"</formula1>
    </dataValidation>
    <dataValidation allowBlank="1" showInputMessage="1" showErrorMessage="1" promptTitle="ČÍSLO ÚČTU" prompt="&#10;Uveďte číslo účtu, z kterého budete bezhotovostně platit zálohy na pojistné." sqref="E29"/>
    <dataValidation errorStyle="warning" type="list" allowBlank="1" showInputMessage="1" showErrorMessage="1" promptTitle="SOUBĚŽNÉ ZAMĚSTNÁNÍ SE SVČ" prompt="&#10;Uveďte, zda jste v roce 2004 SOUBĚŽNĚ se samostatnou výdělečnou činností&#10;&#10;A - NEBYL zaměstnán&#10;B - BYL zaměstnán a SVČ byla : " errorTitle="CHYBOVÉ HLÁŠENÍ" error="&#10;NELZE ZADAT JINOU NEŽ VYMEZENOU MOŽNOST" sqref="C31:R31">
      <formula1>(C259:C260)</formula1>
    </dataValidation>
    <dataValidation errorStyle="warning" type="list" allowBlank="1" showInputMessage="1" showErrorMessage="1" errorTitle="CHYBOVÉ HLÁŠENÍ" error="&#10;SKUTEČNĚ TRVÁTE NA SVÉM POŽADAVKU ?" sqref="G25:R25">
      <formula1>(F201:F202)</formula1>
    </dataValidation>
    <dataValidation errorStyle="warning" type="list" allowBlank="1" showInputMessage="1" showErrorMessage="1" promptTitle="SMĚROVÝ KÓD" prompt="&#10;UVEĎTE SMĚROVÝ KÓD BANKY" errorTitle="CHYBOVÉ HLÁŠENÍ" error="&#10;ZADANÝ ÚDAJ NENÍ VE VYMEZENÉM SEZNAMU NEBO V ODPOVÍDAJÍCÍ FORMĚ" sqref="G29:J29">
      <formula1>(C301:C343)</formula1>
    </dataValidation>
    <dataValidation errorStyle="warning" type="list" allowBlank="1" showInputMessage="1" showErrorMessage="1" promptTitle="DAŇOVÝ PORADCE" prompt="&#10;Vyberte z předolených možností&#10;&#10;NEMÁM daňového poradce&#10;MÁM      daňového poradce&#10;NEPODÁVÁM daňové přiznání   &#10;&#10;" errorTitle="CHYBOVÉ HLÁŠENÍ" error="&#10;NELZE ZADAT JINOU NEŽ VYMEZENOU MOŽNOST." sqref="C22:E22">
      <formula1>"NEMÁM DAŇOVÉHO PORADCE,MÁM DAŇOVÉHO PORADCE,NEPODÁVÁM DAŇOVÉ PŘIZNÁNÍ,"</formula1>
    </dataValidation>
  </dataValidations>
  <printOptions horizontalCentered="1" verticalCentered="1"/>
  <pageMargins left="0" right="0" top="0" bottom="0" header="0.5118110236220472" footer="0.31496062992125984"/>
  <pageSetup horizontalDpi="600" verticalDpi="600" orientation="portrait" paperSize="9" r:id="rId4"/>
  <headerFooter alignWithMargins="0">
    <oddFooter>&amp;C&amp;"Times New Roman,tučné kurzíva"&amp;8STRANA 1</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indexed="12"/>
  </sheetPr>
  <dimension ref="C2:P302"/>
  <sheetViews>
    <sheetView showGridLines="0" showRowColHeaders="0" defaultGridColor="0" colorId="10" workbookViewId="0" topLeftCell="A1">
      <selection activeCell="A1" sqref="A1"/>
    </sheetView>
  </sheetViews>
  <sheetFormatPr defaultColWidth="9.00390625" defaultRowHeight="12.75" zeroHeight="1"/>
  <cols>
    <col min="1" max="1" width="9.25390625" style="7" customWidth="1"/>
    <col min="2" max="2" width="3.875" style="7" customWidth="1"/>
    <col min="3" max="3" width="6.875" style="7" customWidth="1"/>
    <col min="4" max="4" width="65.875" style="7" customWidth="1"/>
    <col min="5" max="6" width="14.75390625" style="7" customWidth="1"/>
    <col min="7" max="7" width="3.875" style="7" customWidth="1"/>
    <col min="8" max="104" width="1.875" style="7" customWidth="1"/>
    <col min="105" max="16384" width="1.875" style="7" hidden="1" customWidth="1"/>
  </cols>
  <sheetData>
    <row r="1" ht="79.5" customHeight="1"/>
    <row r="2" spans="3:6" ht="20.25">
      <c r="C2" s="242" t="s">
        <v>10</v>
      </c>
      <c r="D2" s="242"/>
      <c r="E2" s="39" t="s">
        <v>23</v>
      </c>
      <c r="F2" s="57" t="str">
        <f>STRANA1!H12&amp;STRANA1!I12&amp;STRANA1!J12&amp;STRANA1!K12&amp;STRANA1!L12&amp;STRANA1!M12&amp;STRANA1!N12&amp;STRANA1!O12&amp;STRANA1!P12&amp;STRANA1!Q12&amp;STRANA1!R12</f>
        <v>/</v>
      </c>
    </row>
    <row r="3" spans="3:6" ht="33" customHeight="1">
      <c r="C3" s="150"/>
      <c r="D3" s="58"/>
      <c r="E3" s="40"/>
      <c r="F3" s="40"/>
    </row>
    <row r="4" spans="3:16" ht="49.5" customHeight="1">
      <c r="C4" s="110" t="s">
        <v>24</v>
      </c>
      <c r="D4" s="111" t="s">
        <v>11</v>
      </c>
      <c r="E4" s="113" t="s">
        <v>207</v>
      </c>
      <c r="F4" s="109" t="s">
        <v>254</v>
      </c>
      <c r="P4" s="8"/>
    </row>
    <row r="5" spans="3:16" ht="34.5" customHeight="1">
      <c r="C5" s="41">
        <v>1</v>
      </c>
      <c r="D5" s="147" t="s">
        <v>224</v>
      </c>
      <c r="E5" s="30"/>
      <c r="F5" s="61"/>
      <c r="P5" s="59"/>
    </row>
    <row r="6" spans="3:16" ht="34.5" customHeight="1">
      <c r="C6" s="122">
        <v>2</v>
      </c>
      <c r="D6" s="148" t="s">
        <v>223</v>
      </c>
      <c r="E6" s="132"/>
      <c r="F6" s="61"/>
      <c r="P6" s="59"/>
    </row>
    <row r="7" spans="3:16" ht="24" customHeight="1">
      <c r="C7" s="41">
        <v>4</v>
      </c>
      <c r="D7" s="118" t="s">
        <v>221</v>
      </c>
      <c r="E7" s="25"/>
      <c r="F7" s="61"/>
      <c r="P7" s="59"/>
    </row>
    <row r="8" spans="3:16" ht="24" customHeight="1">
      <c r="C8" s="41">
        <v>5</v>
      </c>
      <c r="D8" s="117" t="s">
        <v>29</v>
      </c>
      <c r="E8" s="25"/>
      <c r="F8" s="98"/>
      <c r="P8" s="59"/>
    </row>
    <row r="9" spans="3:16" ht="45" customHeight="1">
      <c r="C9" s="41">
        <v>6</v>
      </c>
      <c r="D9" s="116" t="s">
        <v>222</v>
      </c>
      <c r="E9" s="25"/>
      <c r="F9" s="61"/>
      <c r="K9" s="17"/>
      <c r="P9" s="59"/>
    </row>
    <row r="10" spans="3:16" ht="45" customHeight="1">
      <c r="C10" s="62" t="s">
        <v>63</v>
      </c>
      <c r="D10" s="119" t="s">
        <v>225</v>
      </c>
      <c r="E10" s="25"/>
      <c r="F10" s="61"/>
      <c r="K10" s="18"/>
      <c r="P10" s="59"/>
    </row>
    <row r="11" spans="3:16" ht="30" customHeight="1">
      <c r="C11" s="41">
        <v>9</v>
      </c>
      <c r="D11" s="120" t="s">
        <v>226</v>
      </c>
      <c r="E11" s="9">
        <f>7928.5*E9</f>
        <v>0</v>
      </c>
      <c r="F11" s="61"/>
      <c r="P11" s="59"/>
    </row>
    <row r="12" spans="3:16" ht="24" customHeight="1">
      <c r="C12" s="41">
        <v>12</v>
      </c>
      <c r="D12" s="108" t="s">
        <v>12</v>
      </c>
      <c r="E12" s="31">
        <f>E5-E6</f>
        <v>0</v>
      </c>
      <c r="F12" s="61"/>
      <c r="I12" s="8"/>
      <c r="J12" s="8"/>
      <c r="K12" s="8"/>
      <c r="L12" s="8"/>
      <c r="P12" s="59"/>
    </row>
    <row r="13" spans="3:16" ht="24" customHeight="1">
      <c r="C13" s="41" t="s">
        <v>13</v>
      </c>
      <c r="D13" s="108" t="s">
        <v>227</v>
      </c>
      <c r="E13" s="63">
        <f>3520*E10</f>
        <v>0</v>
      </c>
      <c r="F13" s="61"/>
      <c r="I13" s="8"/>
      <c r="J13" s="8"/>
      <c r="K13" s="8"/>
      <c r="L13" s="8"/>
      <c r="P13" s="59"/>
    </row>
    <row r="14" spans="3:16" ht="15.75" customHeight="1">
      <c r="C14" s="243">
        <v>14</v>
      </c>
      <c r="D14" s="121" t="s">
        <v>228</v>
      </c>
      <c r="E14" s="240">
        <f>IF(ROUND(0.4*(E12-E13),2)&lt;E11,E11,IF(ROUND(0.4*(E12-E13),2)&gt;486000,486000,ROUND(0.4*(E12-E13),2)))</f>
        <v>0</v>
      </c>
      <c r="F14" s="52"/>
      <c r="I14" s="238"/>
      <c r="J14" s="8"/>
      <c r="K14" s="8"/>
      <c r="L14" s="8"/>
      <c r="P14" s="8"/>
    </row>
    <row r="15" spans="3:16" ht="21.75" customHeight="1">
      <c r="C15" s="244"/>
      <c r="D15" s="114" t="s">
        <v>53</v>
      </c>
      <c r="E15" s="241"/>
      <c r="F15" s="61"/>
      <c r="I15" s="239"/>
      <c r="J15" s="8"/>
      <c r="K15" s="8"/>
      <c r="L15" s="8"/>
      <c r="P15" s="59"/>
    </row>
    <row r="16" spans="3:16" ht="24.75" customHeight="1">
      <c r="C16" s="41">
        <v>15</v>
      </c>
      <c r="D16" s="112" t="s">
        <v>54</v>
      </c>
      <c r="E16" s="31">
        <f>IF(E7&lt;=0,0,ROUND(E14*E8/E7,2))</f>
        <v>0</v>
      </c>
      <c r="F16" s="64"/>
      <c r="I16" s="29"/>
      <c r="J16" s="8"/>
      <c r="K16" s="65"/>
      <c r="L16" s="8"/>
      <c r="P16" s="59"/>
    </row>
    <row r="17" spans="3:16" ht="24.75" customHeight="1">
      <c r="C17" s="66">
        <v>16</v>
      </c>
      <c r="D17" s="115" t="s">
        <v>229</v>
      </c>
      <c r="E17" s="27">
        <f>IF(TRUNC(0.135*E16+0.99)&gt;=0,TRUNC(0.135*E16+0.99),0)</f>
        <v>0</v>
      </c>
      <c r="F17" s="67"/>
      <c r="H17" s="136"/>
      <c r="I17" s="59"/>
      <c r="J17" s="29"/>
      <c r="K17" s="28"/>
      <c r="L17" s="8"/>
      <c r="P17" s="68"/>
    </row>
    <row r="18" spans="3:16" ht="79.5" customHeight="1">
      <c r="C18" s="60"/>
      <c r="D18" s="69"/>
      <c r="E18" s="60"/>
      <c r="F18" s="71"/>
      <c r="I18" s="8"/>
      <c r="J18" s="8"/>
      <c r="K18" s="8"/>
      <c r="L18" s="8"/>
      <c r="P18" s="8"/>
    </row>
    <row r="19" spans="9:16" ht="12.75">
      <c r="I19" s="8"/>
      <c r="J19" s="8"/>
      <c r="K19" s="8"/>
      <c r="L19" s="8"/>
      <c r="P19" s="8"/>
    </row>
    <row r="20" spans="5:16" ht="12.75">
      <c r="E20" s="13"/>
      <c r="P20" s="8"/>
    </row>
    <row r="21" spans="5:16" ht="12.75">
      <c r="E21" s="14"/>
      <c r="P21" s="8"/>
    </row>
    <row r="22" spans="5:16" ht="12.75">
      <c r="E22" s="14"/>
      <c r="P22" s="8"/>
    </row>
    <row r="23" spans="5:16" ht="12.75">
      <c r="E23" s="14"/>
      <c r="P23" s="8"/>
    </row>
    <row r="24" ht="12.75">
      <c r="P24" s="8"/>
    </row>
    <row r="25" ht="12.75">
      <c r="P25" s="8"/>
    </row>
    <row r="26" ht="12.75">
      <c r="P26" s="8"/>
    </row>
    <row r="27" ht="12.75">
      <c r="P27" s="8"/>
    </row>
    <row r="28" ht="12.75">
      <c r="P28" s="8"/>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3.5" hidden="1" thickBot="1"/>
    <row r="302" ht="14.25" hidden="1" thickBot="1" thickTop="1">
      <c r="F302" s="99" t="str">
        <f>IF(AND(STRANA1!E23="ne",E7=E8),"",+IF(AND(STRANA1!E23="ano",E7&lt;&gt;E8),"","   CHYBA"))</f>
        <v>   CHYBA</v>
      </c>
    </row>
    <row r="303" ht="13.5" hidden="1" thickTop="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sheetData>
  <sheetProtection password="8FD4" sheet="1" objects="1" scenarios="1"/>
  <mergeCells count="4">
    <mergeCell ref="I14:I15"/>
    <mergeCell ref="E14:E15"/>
    <mergeCell ref="C2:D2"/>
    <mergeCell ref="C14:C15"/>
  </mergeCells>
  <dataValidations count="5">
    <dataValidation type="list" allowBlank="1" showInputMessage="1" showErrorMessage="1" sqref="E7 E9">
      <formula1>"0,1,2,3,4,5,6,7,8,9,10,11,12,"</formula1>
    </dataValidation>
    <dataValidation errorStyle="warning" type="decimal" operator="greaterThanOrEqual" allowBlank="1" showInputMessage="1" showErrorMessage="1" promptTitle="UVEĎTE ÚHRN VÝDAJŮ" prompt="&#10;" errorTitle="TEST VÝŠE PŘÍJMŮ" error="&#10;ÚDAJ BY MĚL BÝT KLADNÝ" sqref="E6">
      <formula1>0</formula1>
    </dataValidation>
    <dataValidation errorStyle="warning" type="decimal" operator="greaterThanOrEqual" allowBlank="1" showInputMessage="1" showErrorMessage="1" promptTitle="UVEĎTE ÚHRN PŘÍJMŮ" prompt="&#10;" errorTitle="TEST VÝŠE PŘÍJMŮ" error="&#10;ÚDAJ BY MĚL BÝT KLADNÝ" sqref="E5">
      <formula1>0</formula1>
    </dataValidation>
    <dataValidation errorStyle="warning" type="list" allowBlank="1" showInputMessage="1" showErrorMessage="1" errorTitle="CHYBOVÉ HLÁŠENÍ" error="&#10;ZADANÝ ÚDAJ NENÍ VE VYMEZENÉM ROZSAHU" sqref="E8">
      <formula1>"0,1,2,3,4,5,6,7,8,9,10,11,12,"</formula1>
    </dataValidation>
    <dataValidation type="list" allowBlank="1" showInputMessage="1" showErrorMessage="1" errorTitle="CHYBOVÉ HLÁŠENÍ" error="&#10;ÚDAJ NENÍ VE VYMEZENÉM ROZSAHU NEBO VE STANOVENÉ FORMĚ !" sqref="E10">
      <formula1>"0,1,2,3,4,5,6,7,"</formula1>
    </dataValidation>
  </dataValidations>
  <printOptions horizontalCentered="1" verticalCentered="1"/>
  <pageMargins left="0" right="0" top="0" bottom="0" header="0.5118110236220472" footer="0.7086614173228347"/>
  <pageSetup horizontalDpi="600" verticalDpi="600" orientation="portrait" paperSize="9" r:id="rId1"/>
  <headerFooter alignWithMargins="0">
    <oddFooter>&amp;C&amp;"Times New Roman,tučné kurzíva"&amp;8STRANA 2</oddFooter>
  </headerFooter>
</worksheet>
</file>

<file path=xl/worksheets/sheet3.xml><?xml version="1.0" encoding="utf-8"?>
<worksheet xmlns="http://schemas.openxmlformats.org/spreadsheetml/2006/main" xmlns:r="http://schemas.openxmlformats.org/officeDocument/2006/relationships">
  <sheetPr>
    <tabColor indexed="18"/>
  </sheetPr>
  <dimension ref="C2:M302"/>
  <sheetViews>
    <sheetView showGridLines="0" showRowColHeaders="0" defaultGridColor="0" colorId="10" workbookViewId="0" topLeftCell="A1">
      <selection activeCell="A1" sqref="A1"/>
    </sheetView>
  </sheetViews>
  <sheetFormatPr defaultColWidth="9.00390625" defaultRowHeight="12.75" zeroHeight="1"/>
  <cols>
    <col min="1" max="1" width="9.25390625" style="7" customWidth="1"/>
    <col min="2" max="2" width="3.875" style="7" customWidth="1"/>
    <col min="3" max="3" width="6.75390625" style="7" customWidth="1"/>
    <col min="4" max="4" width="25.875" style="7" customWidth="1"/>
    <col min="5" max="5" width="40.875" style="7" customWidth="1"/>
    <col min="6" max="7" width="14.75390625" style="7" customWidth="1"/>
    <col min="8" max="8" width="3.875" style="7" customWidth="1"/>
    <col min="9" max="104" width="1.875" style="7" customWidth="1"/>
    <col min="105" max="16384" width="1.875" style="7" hidden="1" customWidth="1"/>
  </cols>
  <sheetData>
    <row r="1" ht="64.5" customHeight="1"/>
    <row r="2" spans="3:7" ht="20.25" customHeight="1">
      <c r="C2" s="269" t="s">
        <v>15</v>
      </c>
      <c r="D2" s="269"/>
      <c r="E2" s="269"/>
      <c r="F2" s="39" t="s">
        <v>23</v>
      </c>
      <c r="G2" s="57" t="str">
        <f>STRANA1!H12&amp;STRANA1!I12&amp;STRANA1!J12&amp;STRANA1!K12&amp;STRANA1!L12&amp;STRANA1!M12&amp;STRANA1!N12&amp;STRANA1!O12&amp;STRANA1!P12&amp;STRANA1!Q12&amp;STRANA1!R12</f>
        <v>/</v>
      </c>
    </row>
    <row r="3" spans="3:7" ht="12.75">
      <c r="C3" s="40"/>
      <c r="D3" s="40"/>
      <c r="E3" s="40"/>
      <c r="F3" s="40"/>
      <c r="G3" s="40"/>
    </row>
    <row r="4" spans="3:7" ht="15" customHeight="1">
      <c r="C4" s="250" t="s">
        <v>24</v>
      </c>
      <c r="D4" s="254" t="s">
        <v>11</v>
      </c>
      <c r="E4" s="255"/>
      <c r="F4" s="145" t="s">
        <v>235</v>
      </c>
      <c r="G4" s="143" t="s">
        <v>234</v>
      </c>
    </row>
    <row r="5" spans="3:7" ht="15" customHeight="1">
      <c r="C5" s="251"/>
      <c r="D5" s="256"/>
      <c r="E5" s="257"/>
      <c r="F5" s="146" t="s">
        <v>232</v>
      </c>
      <c r="G5" s="144" t="s">
        <v>233</v>
      </c>
    </row>
    <row r="6" spans="3:13" ht="64.5" customHeight="1">
      <c r="C6" s="41">
        <v>41</v>
      </c>
      <c r="D6" s="273" t="s">
        <v>230</v>
      </c>
      <c r="E6" s="274"/>
      <c r="F6" s="149"/>
      <c r="G6" s="42"/>
      <c r="M6" s="43"/>
    </row>
    <row r="7" spans="3:13" ht="12.75">
      <c r="C7" s="275">
        <v>43</v>
      </c>
      <c r="D7" s="258" t="s">
        <v>16</v>
      </c>
      <c r="E7" s="259"/>
      <c r="F7" s="278">
        <f>F6-STRANA2!E17</f>
        <v>0</v>
      </c>
      <c r="G7" s="42"/>
      <c r="M7" s="43"/>
    </row>
    <row r="8" spans="3:13" ht="12.75">
      <c r="C8" s="276"/>
      <c r="D8" s="44" t="s">
        <v>17</v>
      </c>
      <c r="E8" s="45" t="s">
        <v>18</v>
      </c>
      <c r="F8" s="279"/>
      <c r="G8" s="46"/>
      <c r="M8" s="47"/>
    </row>
    <row r="9" spans="3:13" ht="24.75" customHeight="1">
      <c r="C9" s="277"/>
      <c r="D9" s="262" t="s">
        <v>231</v>
      </c>
      <c r="E9" s="263"/>
      <c r="F9" s="280"/>
      <c r="G9" s="48"/>
      <c r="M9" s="8"/>
    </row>
    <row r="10" spans="3:13" ht="30" customHeight="1">
      <c r="C10" s="40"/>
      <c r="D10" s="40"/>
      <c r="E10" s="40"/>
      <c r="F10" s="40"/>
      <c r="G10" s="40"/>
      <c r="M10" s="8"/>
    </row>
    <row r="11" spans="3:7" ht="25.5" customHeight="1">
      <c r="C11" s="269" t="s">
        <v>19</v>
      </c>
      <c r="D11" s="269"/>
      <c r="E11" s="269"/>
      <c r="F11" s="269"/>
      <c r="G11" s="269"/>
    </row>
    <row r="12" spans="3:7" ht="30" customHeight="1">
      <c r="C12" s="260" t="s">
        <v>236</v>
      </c>
      <c r="D12" s="261"/>
      <c r="E12" s="261"/>
      <c r="F12" s="261"/>
      <c r="G12" s="261"/>
    </row>
    <row r="13" spans="3:7" ht="54.75" customHeight="1">
      <c r="C13" s="260" t="s">
        <v>237</v>
      </c>
      <c r="D13" s="261"/>
      <c r="E13" s="261"/>
      <c r="F13" s="261"/>
      <c r="G13" s="261"/>
    </row>
    <row r="14" ht="12.75"/>
    <row r="15" spans="3:7" ht="16.5" customHeight="1">
      <c r="C15" s="245" t="s">
        <v>47</v>
      </c>
      <c r="D15" s="246"/>
      <c r="E15" s="247"/>
      <c r="F15" s="142"/>
      <c r="G15" s="34"/>
    </row>
    <row r="16" spans="3:7" ht="4.5" customHeight="1">
      <c r="C16" s="153"/>
      <c r="D16" s="154"/>
      <c r="E16" s="154"/>
      <c r="F16" s="154"/>
      <c r="G16" s="154"/>
    </row>
    <row r="17" spans="3:7" ht="16.5" customHeight="1">
      <c r="C17" s="245" t="s">
        <v>257</v>
      </c>
      <c r="D17" s="289"/>
      <c r="E17" s="290"/>
      <c r="F17" s="142"/>
      <c r="G17" s="34"/>
    </row>
    <row r="18" spans="3:12" ht="12.75">
      <c r="C18" s="49"/>
      <c r="D18" s="40"/>
      <c r="E18" s="40"/>
      <c r="L18" s="50"/>
    </row>
    <row r="19" spans="3:7" ht="24.75" customHeight="1">
      <c r="C19" s="270">
        <v>51</v>
      </c>
      <c r="D19" s="294" t="s">
        <v>238</v>
      </c>
      <c r="E19" s="295"/>
      <c r="F19" s="12"/>
      <c r="G19" s="23"/>
    </row>
    <row r="20" spans="3:7" ht="12.75">
      <c r="C20" s="271"/>
      <c r="D20" s="252" t="s">
        <v>239</v>
      </c>
      <c r="E20" s="249"/>
      <c r="F20" s="11"/>
      <c r="G20" s="24"/>
    </row>
    <row r="21" spans="3:7" ht="12.75">
      <c r="C21" s="271"/>
      <c r="D21" s="248" t="s">
        <v>14</v>
      </c>
      <c r="E21" s="249"/>
      <c r="F21" s="11"/>
      <c r="G21" s="24"/>
    </row>
    <row r="22" spans="3:11" ht="12.75">
      <c r="C22" s="271"/>
      <c r="D22" s="248" t="s">
        <v>20</v>
      </c>
      <c r="E22" s="253"/>
      <c r="F22" s="266">
        <f>IF(F17="ANO",F302,F301)</f>
        <v>0</v>
      </c>
      <c r="G22" s="293"/>
      <c r="I22" s="291"/>
      <c r="J22" s="291"/>
      <c r="K22" s="8"/>
    </row>
    <row r="23" spans="3:11" ht="12.75">
      <c r="C23" s="271"/>
      <c r="D23" s="248" t="s">
        <v>240</v>
      </c>
      <c r="E23" s="249"/>
      <c r="F23" s="266"/>
      <c r="G23" s="293"/>
      <c r="I23" s="292"/>
      <c r="J23" s="292"/>
      <c r="K23" s="8"/>
    </row>
    <row r="24" spans="3:11" ht="19.5" customHeight="1">
      <c r="C24" s="271"/>
      <c r="D24" s="267" t="s">
        <v>196</v>
      </c>
      <c r="E24" s="268"/>
      <c r="F24" s="38">
        <f>IF(F15="ANO",0,"")</f>
      </c>
      <c r="G24" s="51"/>
      <c r="I24" s="264"/>
      <c r="K24" s="17"/>
    </row>
    <row r="25" spans="3:9" ht="12.75">
      <c r="C25" s="271"/>
      <c r="D25" s="285" t="s">
        <v>241</v>
      </c>
      <c r="E25" s="286"/>
      <c r="F25" s="11"/>
      <c r="G25" s="51"/>
      <c r="I25" s="265"/>
    </row>
    <row r="26" spans="3:7" ht="12.75" customHeight="1">
      <c r="C26" s="272"/>
      <c r="D26" s="287" t="s">
        <v>46</v>
      </c>
      <c r="E26" s="288"/>
      <c r="F26" s="151"/>
      <c r="G26" s="152"/>
    </row>
    <row r="27" spans="3:7" ht="49.5" customHeight="1">
      <c r="C27" s="53"/>
      <c r="D27" s="40"/>
      <c r="E27" s="40"/>
      <c r="F27" s="40"/>
      <c r="G27" s="54"/>
    </row>
    <row r="28" ht="12.75">
      <c r="C28" s="131" t="s">
        <v>48</v>
      </c>
    </row>
    <row r="29" spans="3:7" ht="12.75">
      <c r="C29" s="281" t="s">
        <v>243</v>
      </c>
      <c r="D29" s="281"/>
      <c r="E29" s="281"/>
      <c r="F29" s="281"/>
      <c r="G29" s="281"/>
    </row>
    <row r="30" spans="3:7" ht="30" customHeight="1">
      <c r="C30" s="283" t="s">
        <v>242</v>
      </c>
      <c r="D30" s="284"/>
      <c r="E30" s="284"/>
      <c r="F30" s="284"/>
      <c r="G30" s="284"/>
    </row>
    <row r="31" spans="3:7" ht="27" customHeight="1">
      <c r="C31" s="282" t="s">
        <v>244</v>
      </c>
      <c r="D31" s="282"/>
      <c r="E31" s="282"/>
      <c r="F31" s="282"/>
      <c r="G31" s="282"/>
    </row>
    <row r="32" ht="12.75"/>
    <row r="33" spans="3:7" ht="79.5" customHeight="1">
      <c r="C33" s="56"/>
      <c r="D33" s="56"/>
      <c r="E33" s="56"/>
      <c r="F33" s="56"/>
      <c r="G33" s="56"/>
    </row>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spans="5:6" ht="15.75" hidden="1">
      <c r="E301" s="155" t="s">
        <v>256</v>
      </c>
      <c r="F301" s="156">
        <f>IF(STRANA2!E7=0,0,IF((0.06075*(STRANA2!E12-STRANA2!E13)/STRANA2!E7)&lt;1143,1143,IF((0.06075*(STRANA2!E12-STRANA2!E13)/STRANA2!E7)&gt;5468,5468,TRUNC(0.06075*(STRANA2!E12-STRANA2!E13)/STRANA2!E7+0.99))))</f>
        <v>0</v>
      </c>
    </row>
    <row r="302" spans="5:6" ht="15.75" hidden="1">
      <c r="E302" s="155" t="s">
        <v>255</v>
      </c>
      <c r="F302" s="156">
        <f>IF(STRANA2!E7=0,0,IF((0.06075*(STRANA2!E12-STRANA2!E13)/STRANA2!E7)&lt;=0,0,IF((0.06075*(STRANA2!E12-STRANA2!E13)/STRANA2!E7)&gt;5468,5468,TRUNC(0.06075*(STRANA2!E12-STRANA2!E13)/STRANA2!E7+0.99))))</f>
        <v>0</v>
      </c>
    </row>
  </sheetData>
  <sheetProtection password="8FD4" sheet="1" objects="1" scenarios="1"/>
  <mergeCells count="30">
    <mergeCell ref="C17:E17"/>
    <mergeCell ref="I22:I23"/>
    <mergeCell ref="J22:J23"/>
    <mergeCell ref="G22:G23"/>
    <mergeCell ref="D19:E19"/>
    <mergeCell ref="C29:G29"/>
    <mergeCell ref="C31:G31"/>
    <mergeCell ref="C30:G30"/>
    <mergeCell ref="D25:E25"/>
    <mergeCell ref="D26:E26"/>
    <mergeCell ref="I24:I25"/>
    <mergeCell ref="F22:F23"/>
    <mergeCell ref="D24:E24"/>
    <mergeCell ref="C2:E2"/>
    <mergeCell ref="C11:G11"/>
    <mergeCell ref="C19:C26"/>
    <mergeCell ref="D6:E6"/>
    <mergeCell ref="C7:C9"/>
    <mergeCell ref="F7:F9"/>
    <mergeCell ref="C12:G12"/>
    <mergeCell ref="C15:E15"/>
    <mergeCell ref="D23:E23"/>
    <mergeCell ref="C4:C5"/>
    <mergeCell ref="D20:E20"/>
    <mergeCell ref="D21:E21"/>
    <mergeCell ref="D22:E22"/>
    <mergeCell ref="D4:E5"/>
    <mergeCell ref="D7:E7"/>
    <mergeCell ref="C13:G13"/>
    <mergeCell ref="D9:E9"/>
  </mergeCells>
  <conditionalFormatting sqref="F22:G23">
    <cfRule type="expression" priority="1" dxfId="1" stopIfTrue="1">
      <formula>F15="ANO"</formula>
    </cfRule>
  </conditionalFormatting>
  <conditionalFormatting sqref="F301:F302">
    <cfRule type="expression" priority="2" dxfId="1" stopIfTrue="1">
      <formula>F300="ANO"</formula>
    </cfRule>
  </conditionalFormatting>
  <dataValidations count="3">
    <dataValidation errorStyle="warning" type="list" allowBlank="1" showInputMessage="1" showErrorMessage="1" promptTitle="HLAVNÍ ZDROJ PŘÍJMŮ" prompt="&#10;&#10;UVEĎTE, ZDA JE VAŠE PŘIPADNÉ (SOUBĚŽNÉ) ZAMĚSTNÁNÍ HLAVNÍM ZDROJEM PŘÍJMŮ" errorTitle="CHYBOVÉ HLÁŠENÍ" error="&#10;NELZE ZADAT JINOU NEŽ VYMEZENOU MOŽNOST !" sqref="F15">
      <formula1>"ANO,NE,"</formula1>
    </dataValidation>
    <dataValidation errorStyle="warning" type="custom" allowBlank="1" showInputMessage="1" showErrorMessage="1" errorTitle="CHYBOVÉ HLÁŠENÍ" error="&#10;ÚDAJ BY NEMĚL NABÝVAT ZÁPORNÝCH HODNOT" sqref="F6">
      <formula1>F6&gt;=0</formula1>
    </dataValidation>
    <dataValidation errorStyle="warning" type="list" allowBlank="1" showInputMessage="1" showErrorMessage="1" promptTitle="MINIMÁLNÍ VYMĚŘOVACÍ ZÁKLAD" prompt="&#10;&#10;UVEĎTE, ZDA PATŘÍTE MEZI OSOBY, PRO KTERÉ NENÍ STANOVEN MINIMÁLNÍ VYMĚŘOVACÍ ZÁKLAD&#10;&#10;(viz poučení straně 4, bod 10)" errorTitle="CHYBOVÉ HLÁŠENÍ" error="&#10;NELZE ZADAT JINOU NEŽ VYMEZENOU MOŽNOST !" sqref="F17">
      <formula1>"ANO,NE,"</formula1>
    </dataValidation>
  </dataValidations>
  <printOptions horizontalCentered="1" verticalCentered="1"/>
  <pageMargins left="0" right="0" top="0" bottom="0" header="0.5118110236220472" footer="0.5905511811023623"/>
  <pageSetup horizontalDpi="600" verticalDpi="600" orientation="portrait" paperSize="9" r:id="rId1"/>
  <headerFooter alignWithMargins="0">
    <oddFooter>&amp;C&amp;"Times New Roman,tučné kurzíva"&amp;8STRANA 3</oddFooter>
  </headerFooter>
</worksheet>
</file>

<file path=xl/worksheets/sheet4.xml><?xml version="1.0" encoding="utf-8"?>
<worksheet xmlns="http://schemas.openxmlformats.org/spreadsheetml/2006/main" xmlns:r="http://schemas.openxmlformats.org/officeDocument/2006/relationships">
  <sheetPr>
    <tabColor indexed="12"/>
    <pageSetUpPr fitToPage="1"/>
  </sheetPr>
  <dimension ref="A1:B38"/>
  <sheetViews>
    <sheetView showGridLines="0" showRowColHeaders="0" defaultGridColor="0" colorId="12" workbookViewId="0" topLeftCell="A1">
      <selection activeCell="A1" sqref="A1"/>
    </sheetView>
  </sheetViews>
  <sheetFormatPr defaultColWidth="9.00390625" defaultRowHeight="12.75" zeroHeight="1"/>
  <cols>
    <col min="1" max="1" width="6.875" style="7" customWidth="1"/>
    <col min="2" max="2" width="90.875" style="7" customWidth="1"/>
    <col min="3" max="4" width="9.25390625" style="7" customWidth="1"/>
    <col min="5" max="104" width="1.875" style="7" customWidth="1"/>
    <col min="105" max="16384" width="1.875" style="7" hidden="1" customWidth="1"/>
  </cols>
  <sheetData>
    <row r="1" ht="18.75">
      <c r="A1" s="126" t="s">
        <v>42</v>
      </c>
    </row>
    <row r="2" ht="12.75">
      <c r="B2" s="55"/>
    </row>
    <row r="3" spans="1:2" ht="99.75" customHeight="1">
      <c r="A3" s="127" t="s">
        <v>30</v>
      </c>
      <c r="B3" s="137" t="s">
        <v>245</v>
      </c>
    </row>
    <row r="4" spans="1:2" ht="49.5" customHeight="1">
      <c r="A4" s="127" t="s">
        <v>31</v>
      </c>
      <c r="B4" s="138" t="s">
        <v>246</v>
      </c>
    </row>
    <row r="5" spans="1:2" ht="78.75">
      <c r="A5" s="127" t="s">
        <v>32</v>
      </c>
      <c r="B5" s="139" t="s">
        <v>247</v>
      </c>
    </row>
    <row r="6" spans="1:2" ht="54.75" customHeight="1">
      <c r="A6" s="127" t="s">
        <v>33</v>
      </c>
      <c r="B6" s="138" t="s">
        <v>64</v>
      </c>
    </row>
    <row r="7" spans="1:2" ht="22.5">
      <c r="A7" s="127" t="s">
        <v>34</v>
      </c>
      <c r="B7" s="138" t="s">
        <v>248</v>
      </c>
    </row>
    <row r="8" spans="1:2" ht="56.25">
      <c r="A8" s="127" t="s">
        <v>35</v>
      </c>
      <c r="B8" s="138" t="s">
        <v>249</v>
      </c>
    </row>
    <row r="9" spans="1:2" ht="33.75">
      <c r="A9" s="127" t="s">
        <v>36</v>
      </c>
      <c r="B9" s="140" t="s">
        <v>208</v>
      </c>
    </row>
    <row r="10" spans="1:2" ht="90" customHeight="1">
      <c r="A10" s="127" t="s">
        <v>37</v>
      </c>
      <c r="B10" s="138" t="s">
        <v>250</v>
      </c>
    </row>
    <row r="11" spans="1:2" ht="21.75" customHeight="1">
      <c r="A11" s="127" t="s">
        <v>38</v>
      </c>
      <c r="B11" s="138" t="s">
        <v>198</v>
      </c>
    </row>
    <row r="12" spans="1:2" ht="12" customHeight="1">
      <c r="A12" s="127"/>
      <c r="B12" s="129" t="s">
        <v>209</v>
      </c>
    </row>
    <row r="13" spans="1:2" ht="12" customHeight="1">
      <c r="A13" s="127"/>
      <c r="B13" s="129" t="s">
        <v>210</v>
      </c>
    </row>
    <row r="14" spans="1:2" ht="19.5" customHeight="1">
      <c r="A14" s="127"/>
      <c r="B14" s="130" t="s">
        <v>213</v>
      </c>
    </row>
    <row r="15" spans="1:2" ht="12" customHeight="1">
      <c r="A15" s="127"/>
      <c r="B15" s="129" t="s">
        <v>211</v>
      </c>
    </row>
    <row r="16" spans="1:2" ht="19.5" customHeight="1">
      <c r="A16" s="127"/>
      <c r="B16" s="130" t="s">
        <v>212</v>
      </c>
    </row>
    <row r="17" spans="1:2" ht="12" customHeight="1">
      <c r="A17" s="127"/>
      <c r="B17" s="129" t="s">
        <v>199</v>
      </c>
    </row>
    <row r="18" spans="1:2" ht="24.75" customHeight="1">
      <c r="A18" s="127" t="s">
        <v>39</v>
      </c>
      <c r="B18" s="140" t="s">
        <v>251</v>
      </c>
    </row>
    <row r="19" spans="1:2" ht="12" customHeight="1">
      <c r="A19" s="127"/>
      <c r="B19" s="125" t="s">
        <v>205</v>
      </c>
    </row>
    <row r="20" spans="1:2" ht="19.5" customHeight="1">
      <c r="A20" s="127"/>
      <c r="B20" s="125" t="s">
        <v>206</v>
      </c>
    </row>
    <row r="21" spans="1:2" ht="12" customHeight="1">
      <c r="A21" s="127"/>
      <c r="B21" s="125" t="s">
        <v>200</v>
      </c>
    </row>
    <row r="22" spans="1:2" ht="19.5" customHeight="1">
      <c r="A22" s="127"/>
      <c r="B22" s="125" t="s">
        <v>201</v>
      </c>
    </row>
    <row r="23" spans="1:2" ht="12" customHeight="1">
      <c r="A23" s="127"/>
      <c r="B23" s="125" t="s">
        <v>202</v>
      </c>
    </row>
    <row r="24" spans="1:2" ht="15" customHeight="1">
      <c r="A24" s="127"/>
      <c r="B24" s="125" t="s">
        <v>203</v>
      </c>
    </row>
    <row r="25" spans="1:2" ht="33" customHeight="1">
      <c r="A25" s="127"/>
      <c r="B25" s="125" t="s">
        <v>204</v>
      </c>
    </row>
    <row r="26" spans="1:2" ht="3" customHeight="1">
      <c r="A26" s="127"/>
      <c r="B26" s="124"/>
    </row>
    <row r="27" spans="1:2" ht="45" customHeight="1">
      <c r="A27" s="127" t="s">
        <v>40</v>
      </c>
      <c r="B27" s="140" t="s">
        <v>252</v>
      </c>
    </row>
    <row r="28" spans="1:2" ht="3" customHeight="1">
      <c r="A28" s="127"/>
      <c r="B28" s="124"/>
    </row>
    <row r="29" spans="1:2" ht="34.5" customHeight="1">
      <c r="A29" s="127" t="s">
        <v>41</v>
      </c>
      <c r="B29" s="141" t="s">
        <v>253</v>
      </c>
    </row>
    <row r="30" ht="12.75">
      <c r="A30" s="128"/>
    </row>
    <row r="31" ht="12.75">
      <c r="A31" s="128"/>
    </row>
    <row r="32" ht="12.75">
      <c r="A32" s="128"/>
    </row>
    <row r="33" spans="1:2" ht="12.75">
      <c r="A33" s="128"/>
      <c r="B33" s="55"/>
    </row>
    <row r="34" ht="12.75"/>
    <row r="35" spans="1:2" ht="12.75">
      <c r="A35" s="128"/>
      <c r="B35" s="55"/>
    </row>
    <row r="36" spans="1:2" ht="12.75">
      <c r="A36" s="128"/>
      <c r="B36" s="55"/>
    </row>
    <row r="37" spans="1:2" ht="12.75">
      <c r="A37" s="128"/>
      <c r="B37" s="55"/>
    </row>
    <row r="38" spans="1:2" ht="12.75">
      <c r="A38" s="55"/>
      <c r="B38" s="55"/>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sheetData>
  <sheetProtection password="8FD4" sheet="1" objects="1" scenarios="1"/>
  <printOptions horizontalCentered="1" verticalCentered="1"/>
  <pageMargins left="0" right="0" top="0" bottom="0" header="0.5118110236220472" footer="0.5118110236220472"/>
  <pageSetup blackAndWhite="1" fitToHeight="1" fitToWidth="1" horizontalDpi="600" verticalDpi="600" orientation="portrait" paperSize="9" scale="94" r:id="rId2"/>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 Václav VÁCLAVÍK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Václav VÁCLAVÍK</dc:creator>
  <cp:keywords/>
  <dc:description/>
  <cp:lastModifiedBy>Ing. Václav VÁCLAVÍK</cp:lastModifiedBy>
  <cp:lastPrinted>2005-03-03T11:00:13Z</cp:lastPrinted>
  <dcterms:created xsi:type="dcterms:W3CDTF">1997-12-29T21:46:54Z</dcterms:created>
  <dcterms:modified xsi:type="dcterms:W3CDTF">2004-04-07T09:55:31Z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